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480" windowHeight="11640" activeTab="0"/>
  </bookViews>
  <sheets>
    <sheet name="Первонач (3)" sheetId="1" r:id="rId1"/>
  </sheets>
  <definedNames/>
  <calcPr fullCalcOnLoad="1"/>
</workbook>
</file>

<file path=xl/sharedStrings.xml><?xml version="1.0" encoding="utf-8"?>
<sst xmlns="http://schemas.openxmlformats.org/spreadsheetml/2006/main" count="521" uniqueCount="131">
  <si>
    <t>Распределение  бюджетных ассигнований  бюджета муниципального образования</t>
  </si>
  <si>
    <t>тысяч рублей</t>
  </si>
  <si>
    <t>Наименование</t>
  </si>
  <si>
    <t>Раздел</t>
  </si>
  <si>
    <t>Подраздел</t>
  </si>
  <si>
    <t>Целевая статья</t>
  </si>
  <si>
    <t>Вид расхода</t>
  </si>
  <si>
    <t>Сумма</t>
  </si>
  <si>
    <t>Общегосударственные вопросы</t>
  </si>
  <si>
    <t>01</t>
  </si>
  <si>
    <t>Функционирование высшего должностного лица субъекта Российской Федерации и муниципального образования</t>
  </si>
  <si>
    <t>02</t>
  </si>
  <si>
    <t>Глава муниципального образования</t>
  </si>
  <si>
    <t>Расходы на выплаты персоналу государственных (муниципальных) органов</t>
  </si>
  <si>
    <t>120</t>
  </si>
  <si>
    <t>Фонд оплаты труда и страховые взносы</t>
  </si>
  <si>
    <t>121</t>
  </si>
  <si>
    <t>Иные выплаты персоналу, за исключением фонда оплаты труда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</si>
  <si>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</si>
  <si>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</si>
  <si>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Осуществление полномочий муниципального района органами исполнительной власти муниципального района</t>
  </si>
  <si>
    <t>Закупка товаров, работ и услуг в сфере информационно-коммуникационных технологий</t>
  </si>
  <si>
    <t>Прочие закупки товаров, работ и услуг для государственных (муниципальных) нужд</t>
  </si>
  <si>
    <t>Уплата налога на имущество организаций и земельного налога</t>
  </si>
  <si>
    <t>Уплата прочих налогов, сборов и иных обязательных платежей</t>
  </si>
  <si>
    <t>Осуществление полномочий РК по созданию и обеспечению деятельности админ. комиссий и определению перечня долж.лиц, уполномоченных составлять протоколы</t>
  </si>
  <si>
    <t>Обеспечение проведения выборов и референдумов</t>
  </si>
  <si>
    <t>07</t>
  </si>
  <si>
    <t>Другие общегосударственные вопросы</t>
  </si>
  <si>
    <t>13</t>
  </si>
  <si>
    <t>Реализация государственных функций, связанных с общегосударственным управлением</t>
  </si>
  <si>
    <t>092 03 00</t>
  </si>
  <si>
    <t>480 от поселений</t>
  </si>
  <si>
    <t>244</t>
  </si>
  <si>
    <t>242</t>
  </si>
  <si>
    <t>Расходы на выплаты персоналу казенных учреждений</t>
  </si>
  <si>
    <t>111</t>
  </si>
  <si>
    <t>Национальная оборона</t>
  </si>
  <si>
    <t>Мобилизационная и вневойсковая подготовка</t>
  </si>
  <si>
    <t>03</t>
  </si>
  <si>
    <t>Национальная безопасность и правоохранительная деятельность</t>
  </si>
  <si>
    <t>Другие вопросы в области национальной безопасности и правоохранительной деятельности</t>
  </si>
  <si>
    <t>14</t>
  </si>
  <si>
    <t>Мероприятия по предупреждению и ликвидации последствий чрезвычайных ситуаций и стихийных бедствий</t>
  </si>
  <si>
    <t>Национальная экономика</t>
  </si>
  <si>
    <t>Общеэкономические вопросы</t>
  </si>
  <si>
    <t>Дорожное хозяйство (дорожные фонды)</t>
  </si>
  <si>
    <t>09</t>
  </si>
  <si>
    <t>Жилищно-коммунальное хозяйство</t>
  </si>
  <si>
    <t>05</t>
  </si>
  <si>
    <t>Жилищное хозяйство</t>
  </si>
  <si>
    <t>Поддержка жилищного хозяйства</t>
  </si>
  <si>
    <t>Исполнение судебных актов РФ по возмещению вреда органов государственной власти</t>
  </si>
  <si>
    <t>831</t>
  </si>
  <si>
    <t>Коммунальное хозяйство</t>
  </si>
  <si>
    <t>Мероприятия в области коммунального хозяйства</t>
  </si>
  <si>
    <t>Ремонт обектов ЖКХ  для подготовки к осенне-зимнему периоду</t>
  </si>
  <si>
    <t>5300800</t>
  </si>
  <si>
    <t>Благоустройство</t>
  </si>
  <si>
    <t>Уличное освещение</t>
  </si>
  <si>
    <t>Выполнение функций органами местного самоуправления</t>
  </si>
  <si>
    <t>Прочие мероприятия по благоустройству городских округов и поселений</t>
  </si>
  <si>
    <t>Культура</t>
  </si>
  <si>
    <t>08</t>
  </si>
  <si>
    <t>Дворцы и дома культуры, другие учреждения культуры и средств массовой информации</t>
  </si>
  <si>
    <t>Закупка товаров, работ, услуг в целях капитального ремонта государственного имущества</t>
  </si>
  <si>
    <t>Библиотеки</t>
  </si>
  <si>
    <t>0050100</t>
  </si>
  <si>
    <t>Социальная политика</t>
  </si>
  <si>
    <t>10</t>
  </si>
  <si>
    <t>Пенсионное обеспечение</t>
  </si>
  <si>
    <t>Дополнительное пенсионное обеспечение</t>
  </si>
  <si>
    <t>Меры социальной поддержки населения по публичным нормативным обязательствам</t>
  </si>
  <si>
    <t>ИТОГО РАСХОДОВ</t>
  </si>
  <si>
    <t>Пособия и компенсации гражданам и иные социальные выплаты, кроме публичных нормативных обязательств</t>
  </si>
  <si>
    <t>321</t>
  </si>
  <si>
    <t>23 0 1203</t>
  </si>
  <si>
    <t>23 0 7092</t>
  </si>
  <si>
    <t>23 0 7355</t>
  </si>
  <si>
    <t>23 0 2442</t>
  </si>
  <si>
    <t>23 0 4309</t>
  </si>
  <si>
    <t>23 0 7202</t>
  </si>
  <si>
    <t>11</t>
  </si>
  <si>
    <t>Физическая культура и спорт</t>
  </si>
  <si>
    <t>Масовый спорт</t>
  </si>
  <si>
    <t>Субсидия на выравнивание обеспеченности муниципальных образований по реализации расходных обязательств по оказанию муниципальных услуг (РК)</t>
  </si>
  <si>
    <t>Фонд оплаты труда казенных учреждений и взносы по обязательному социальному страхованию</t>
  </si>
  <si>
    <t>Проведение выборов в представительные органы муниципального образования</t>
  </si>
  <si>
    <t>Межбюджетный трансферт</t>
  </si>
  <si>
    <t>Паданского сельского поселения  созыва</t>
  </si>
  <si>
    <t>Транспорт</t>
  </si>
  <si>
    <t>24 0 4309</t>
  </si>
  <si>
    <t>Организация и содержание мест захоронения</t>
  </si>
  <si>
    <t>129</t>
  </si>
  <si>
    <t>Страховые взносы</t>
  </si>
  <si>
    <t>Фонд оплаты труда</t>
  </si>
  <si>
    <t>24 С 00 12030</t>
  </si>
  <si>
    <t>24 С 00 12040</t>
  </si>
  <si>
    <t>24 С 00 42140</t>
  </si>
  <si>
    <t>24 0 00 70920</t>
  </si>
  <si>
    <t>24 0 00 51180</t>
  </si>
  <si>
    <t>24 0 00 45210</t>
  </si>
  <si>
    <t>24 0 00 70520</t>
  </si>
  <si>
    <t>23 0 00 73530</t>
  </si>
  <si>
    <t>24 0 00 76010</t>
  </si>
  <si>
    <t>24 0 00 24400</t>
  </si>
  <si>
    <t>Приложение № 3</t>
  </si>
  <si>
    <t>Код главного распорядителя бюджетных средств</t>
  </si>
  <si>
    <t>Администрация муниципального образования "Паданское сельское поселение"</t>
  </si>
  <si>
    <t>Иные выплаты персоналу государственных (муниципальных) органов, за исключением фонда оплаты труда</t>
  </si>
  <si>
    <t>24 С 00 46210</t>
  </si>
  <si>
    <t>Уплата иных платежей</t>
  </si>
  <si>
    <t>24 0 00 76040</t>
  </si>
  <si>
    <t>24 0 00 76050</t>
  </si>
  <si>
    <t>313</t>
  </si>
  <si>
    <t xml:space="preserve">26 0 00 89210 </t>
  </si>
  <si>
    <t xml:space="preserve">к решению   сессии Совета </t>
  </si>
  <si>
    <t>24 0 00 72020</t>
  </si>
  <si>
    <t>Специальные расходы</t>
  </si>
  <si>
    <t>Содействие временному трудоустройству граждан путем организации временных рабочих мест для проведения общественных работ</t>
  </si>
  <si>
    <t>24 0 01 77010</t>
  </si>
  <si>
    <t>Капитальный ремонт и ремонт сети автомобильных дорог общего пользования и искусственных сооружений на них</t>
  </si>
  <si>
    <t>Мероприятия по содержанию  сети автомобильных дорог общего пользования и искусственных сооружений на них</t>
  </si>
  <si>
    <t>24 0 00 70530</t>
  </si>
  <si>
    <t>Субсидия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</si>
  <si>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27 0 00 43180 </t>
  </si>
  <si>
    <t>Софинансирование субсидии на реализацию мероприятий государственной программы Республики карелия "Развитие транспортной системы" в целях содержания и ремонта дорог</t>
  </si>
  <si>
    <t xml:space="preserve">27 0 00 S3180 </t>
  </si>
  <si>
    <t>целевым статьям и видам расходов в ведомственной структуре</t>
  </si>
  <si>
    <t xml:space="preserve">№      от    ..2018 года </t>
  </si>
  <si>
    <t xml:space="preserve">"Паданское сельское поселение" на 2019 год по разделам, подразделам, 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</si>
</sst>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</numFmts>
  <fonts count="27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i/>
      <sz val="9"/>
      <name val="Times New Roman"/>
      <family val="1"/>
    </font>
    <font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b/>
      <sz val="9"/>
      <color indexed="8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56">
    <xf numFmtId="0" fontId="0" fillId="0" borderId="0" xfId="0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left"/>
    </xf>
    <xf numFmtId="3" fontId="20" fillId="0" borderId="0" xfId="0" applyNumberFormat="1" applyFont="1" applyFill="1" applyAlignment="1">
      <alignment horizontal="center"/>
    </xf>
    <xf numFmtId="0" fontId="20" fillId="0" borderId="0" xfId="0" applyFont="1" applyFill="1" applyAlignment="1">
      <alignment horizontal="left"/>
    </xf>
    <xf numFmtId="0" fontId="20" fillId="0" borderId="0" xfId="0" applyFont="1" applyAlignment="1">
      <alignment horizontal="center"/>
    </xf>
    <xf numFmtId="3" fontId="20" fillId="0" borderId="10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textRotation="90" readingOrder="2"/>
    </xf>
    <xf numFmtId="3" fontId="20" fillId="0" borderId="11" xfId="0" applyNumberFormat="1" applyFont="1" applyFill="1" applyBorder="1" applyAlignment="1">
      <alignment horizontal="center" wrapText="1"/>
    </xf>
    <xf numFmtId="0" fontId="21" fillId="0" borderId="11" xfId="0" applyFont="1" applyBorder="1" applyAlignment="1">
      <alignment horizontal="center"/>
    </xf>
    <xf numFmtId="49" fontId="21" fillId="0" borderId="11" xfId="0" applyNumberFormat="1" applyFont="1" applyBorder="1" applyAlignment="1">
      <alignment horizontal="center"/>
    </xf>
    <xf numFmtId="176" fontId="21" fillId="0" borderId="11" xfId="0" applyNumberFormat="1" applyFont="1" applyFill="1" applyBorder="1" applyAlignment="1">
      <alignment horizontal="center"/>
    </xf>
    <xf numFmtId="0" fontId="21" fillId="0" borderId="0" xfId="0" applyFont="1" applyAlignment="1">
      <alignment/>
    </xf>
    <xf numFmtId="0" fontId="22" fillId="0" borderId="11" xfId="0" applyFont="1" applyFill="1" applyBorder="1" applyAlignment="1">
      <alignment horizontal="center" wrapText="1"/>
    </xf>
    <xf numFmtId="49" fontId="22" fillId="0" borderId="11" xfId="0" applyNumberFormat="1" applyFont="1" applyFill="1" applyBorder="1" applyAlignment="1">
      <alignment horizontal="center"/>
    </xf>
    <xf numFmtId="176" fontId="22" fillId="0" borderId="11" xfId="0" applyNumberFormat="1" applyFont="1" applyFill="1" applyBorder="1" applyAlignment="1">
      <alignment horizontal="center"/>
    </xf>
    <xf numFmtId="0" fontId="22" fillId="0" borderId="0" xfId="0" applyFont="1" applyFill="1" applyAlignment="1">
      <alignment/>
    </xf>
    <xf numFmtId="0" fontId="20" fillId="0" borderId="11" xfId="0" applyFont="1" applyFill="1" applyBorder="1" applyAlignment="1">
      <alignment horizontal="left" wrapText="1"/>
    </xf>
    <xf numFmtId="49" fontId="20" fillId="0" borderId="11" xfId="0" applyNumberFormat="1" applyFont="1" applyFill="1" applyBorder="1" applyAlignment="1">
      <alignment horizontal="center"/>
    </xf>
    <xf numFmtId="176" fontId="20" fillId="0" borderId="11" xfId="0" applyNumberFormat="1" applyFont="1" applyFill="1" applyBorder="1" applyAlignment="1">
      <alignment horizontal="center"/>
    </xf>
    <xf numFmtId="0" fontId="20" fillId="0" borderId="0" xfId="0" applyFont="1" applyFill="1" applyAlignment="1">
      <alignment/>
    </xf>
    <xf numFmtId="0" fontId="23" fillId="0" borderId="11" xfId="0" applyFont="1" applyFill="1" applyBorder="1" applyAlignment="1">
      <alignment horizontal="left" wrapText="1"/>
    </xf>
    <xf numFmtId="0" fontId="23" fillId="0" borderId="11" xfId="0" applyFont="1" applyFill="1" applyBorder="1" applyAlignment="1">
      <alignment/>
    </xf>
    <xf numFmtId="0" fontId="23" fillId="0" borderId="11" xfId="0" applyFont="1" applyBorder="1" applyAlignment="1">
      <alignment horizontal="left" wrapText="1"/>
    </xf>
    <xf numFmtId="0" fontId="22" fillId="0" borderId="11" xfId="0" applyFont="1" applyBorder="1" applyAlignment="1">
      <alignment horizontal="center" wrapText="1"/>
    </xf>
    <xf numFmtId="49" fontId="22" fillId="0" borderId="11" xfId="0" applyNumberFormat="1" applyFont="1" applyBorder="1" applyAlignment="1">
      <alignment horizontal="center"/>
    </xf>
    <xf numFmtId="0" fontId="22" fillId="0" borderId="0" xfId="0" applyFont="1" applyAlignment="1">
      <alignment/>
    </xf>
    <xf numFmtId="0" fontId="20" fillId="0" borderId="11" xfId="0" applyFont="1" applyBorder="1" applyAlignment="1">
      <alignment horizontal="left" wrapText="1"/>
    </xf>
    <xf numFmtId="49" fontId="20" fillId="0" borderId="11" xfId="0" applyNumberFormat="1" applyFont="1" applyBorder="1" applyAlignment="1">
      <alignment horizontal="center"/>
    </xf>
    <xf numFmtId="0" fontId="23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4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21" fillId="0" borderId="11" xfId="0" applyFont="1" applyBorder="1" applyAlignment="1">
      <alignment horizontal="center" wrapText="1"/>
    </xf>
    <xf numFmtId="0" fontId="20" fillId="0" borderId="11" xfId="0" applyFont="1" applyBorder="1" applyAlignment="1">
      <alignment wrapText="1"/>
    </xf>
    <xf numFmtId="0" fontId="25" fillId="0" borderId="11" xfId="0" applyFont="1" applyBorder="1" applyAlignment="1">
      <alignment horizontal="center" wrapText="1"/>
    </xf>
    <xf numFmtId="49" fontId="25" fillId="0" borderId="11" xfId="0" applyNumberFormat="1" applyFont="1" applyBorder="1" applyAlignment="1">
      <alignment horizontal="center"/>
    </xf>
    <xf numFmtId="176" fontId="25" fillId="0" borderId="11" xfId="0" applyNumberFormat="1" applyFont="1" applyFill="1" applyBorder="1" applyAlignment="1">
      <alignment horizontal="center"/>
    </xf>
    <xf numFmtId="0" fontId="25" fillId="0" borderId="0" xfId="0" applyFont="1" applyAlignment="1">
      <alignment/>
    </xf>
    <xf numFmtId="0" fontId="23" fillId="0" borderId="11" xfId="0" applyNumberFormat="1" applyFont="1" applyBorder="1" applyAlignment="1">
      <alignment horizontal="left" wrapText="1"/>
    </xf>
    <xf numFmtId="49" fontId="20" fillId="0" borderId="0" xfId="0" applyNumberFormat="1" applyFont="1" applyAlignment="1">
      <alignment/>
    </xf>
    <xf numFmtId="49" fontId="20" fillId="24" borderId="11" xfId="0" applyNumberFormat="1" applyFont="1" applyFill="1" applyBorder="1" applyAlignment="1">
      <alignment horizontal="center"/>
    </xf>
    <xf numFmtId="49" fontId="21" fillId="24" borderId="11" xfId="0" applyNumberFormat="1" applyFont="1" applyFill="1" applyBorder="1" applyAlignment="1">
      <alignment horizontal="center"/>
    </xf>
    <xf numFmtId="0" fontId="23" fillId="0" borderId="0" xfId="0" applyFont="1" applyAlignment="1">
      <alignment horizontal="left" vertical="top" wrapText="1"/>
    </xf>
    <xf numFmtId="177" fontId="21" fillId="0" borderId="11" xfId="0" applyNumberFormat="1" applyFont="1" applyFill="1" applyBorder="1" applyAlignment="1">
      <alignment horizontal="center"/>
    </xf>
    <xf numFmtId="177" fontId="20" fillId="0" borderId="11" xfId="0" applyNumberFormat="1" applyFont="1" applyFill="1" applyBorder="1" applyAlignment="1">
      <alignment horizontal="center"/>
    </xf>
    <xf numFmtId="0" fontId="20" fillId="0" borderId="11" xfId="0" applyFont="1" applyBorder="1" applyAlignment="1">
      <alignment horizontal="center" textRotation="90" wrapText="1" readingOrder="2"/>
    </xf>
    <xf numFmtId="176" fontId="20" fillId="24" borderId="11" xfId="0" applyNumberFormat="1" applyFont="1" applyFill="1" applyBorder="1" applyAlignment="1">
      <alignment horizontal="center"/>
    </xf>
    <xf numFmtId="0" fontId="26" fillId="0" borderId="11" xfId="0" applyFont="1" applyBorder="1" applyAlignment="1">
      <alignment horizontal="center" wrapText="1"/>
    </xf>
    <xf numFmtId="0" fontId="23" fillId="24" borderId="11" xfId="0" applyFont="1" applyFill="1" applyBorder="1" applyAlignment="1">
      <alignment vertical="top"/>
    </xf>
    <xf numFmtId="0" fontId="23" fillId="24" borderId="11" xfId="0" applyFont="1" applyFill="1" applyBorder="1" applyAlignment="1">
      <alignment horizontal="center" vertical="top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left" wrapText="1"/>
    </xf>
    <xf numFmtId="0" fontId="20" fillId="0" borderId="0" xfId="0" applyFont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60"/>
  <sheetViews>
    <sheetView tabSelected="1" zoomScalePageLayoutView="0" workbookViewId="0" topLeftCell="A1">
      <selection activeCell="J21" sqref="J21"/>
    </sheetView>
  </sheetViews>
  <sheetFormatPr defaultColWidth="9.00390625" defaultRowHeight="12.75"/>
  <cols>
    <col min="1" max="1" width="66.25390625" style="1" customWidth="1"/>
    <col min="2" max="2" width="10.75390625" style="1" customWidth="1"/>
    <col min="3" max="3" width="7.00390625" style="1" customWidth="1"/>
    <col min="4" max="4" width="6.75390625" style="1" customWidth="1"/>
    <col min="5" max="5" width="12.25390625" style="1" customWidth="1"/>
    <col min="6" max="6" width="6.25390625" style="1" customWidth="1"/>
    <col min="7" max="7" width="11.875" style="3" customWidth="1"/>
    <col min="8" max="8" width="11.00390625" style="1" hidden="1" customWidth="1"/>
    <col min="9" max="16384" width="9.125" style="1" customWidth="1"/>
  </cols>
  <sheetData>
    <row r="2" spans="4:8" ht="12">
      <c r="D2" s="2"/>
      <c r="E2" s="2" t="s">
        <v>106</v>
      </c>
      <c r="F2" s="2"/>
      <c r="H2" s="2"/>
    </row>
    <row r="3" spans="4:8" ht="12">
      <c r="D3" s="2"/>
      <c r="E3" s="54" t="s">
        <v>116</v>
      </c>
      <c r="F3" s="54"/>
      <c r="G3" s="54"/>
      <c r="H3" s="2"/>
    </row>
    <row r="4" spans="4:8" ht="12">
      <c r="D4" s="2"/>
      <c r="E4" s="54" t="s">
        <v>89</v>
      </c>
      <c r="F4" s="54"/>
      <c r="G4" s="54"/>
      <c r="H4" s="2"/>
    </row>
    <row r="5" spans="4:8" ht="12">
      <c r="D5" s="2"/>
      <c r="E5" s="55" t="s">
        <v>129</v>
      </c>
      <c r="F5" s="55"/>
      <c r="G5" s="55"/>
      <c r="H5" s="2"/>
    </row>
    <row r="6" spans="4:8" ht="12">
      <c r="D6" s="2"/>
      <c r="E6" s="2"/>
      <c r="F6" s="2"/>
      <c r="G6" s="4"/>
      <c r="H6" s="2"/>
    </row>
    <row r="7" spans="1:7" ht="12">
      <c r="A7" s="53" t="s">
        <v>0</v>
      </c>
      <c r="B7" s="53"/>
      <c r="C7" s="53"/>
      <c r="D7" s="53"/>
      <c r="E7" s="53"/>
      <c r="F7" s="53"/>
      <c r="G7" s="53"/>
    </row>
    <row r="8" spans="1:7" ht="12">
      <c r="A8" s="53" t="s">
        <v>130</v>
      </c>
      <c r="B8" s="53"/>
      <c r="C8" s="53"/>
      <c r="D8" s="53"/>
      <c r="E8" s="53"/>
      <c r="F8" s="53"/>
      <c r="G8" s="53"/>
    </row>
    <row r="9" spans="1:7" ht="12">
      <c r="A9" s="53" t="s">
        <v>128</v>
      </c>
      <c r="B9" s="53"/>
      <c r="C9" s="53"/>
      <c r="D9" s="53"/>
      <c r="E9" s="53"/>
      <c r="F9" s="53"/>
      <c r="G9" s="53"/>
    </row>
    <row r="10" spans="1:7" ht="12">
      <c r="A10" s="5"/>
      <c r="B10" s="5"/>
      <c r="C10" s="5"/>
      <c r="D10" s="5"/>
      <c r="E10" s="5"/>
      <c r="F10" s="5"/>
      <c r="G10" s="6" t="s">
        <v>1</v>
      </c>
    </row>
    <row r="11" spans="1:7" ht="78" customHeight="1">
      <c r="A11" s="7" t="s">
        <v>2</v>
      </c>
      <c r="B11" s="48" t="s">
        <v>107</v>
      </c>
      <c r="C11" s="8" t="s">
        <v>3</v>
      </c>
      <c r="D11" s="8" t="s">
        <v>4</v>
      </c>
      <c r="E11" s="8" t="s">
        <v>5</v>
      </c>
      <c r="F11" s="8" t="s">
        <v>6</v>
      </c>
      <c r="G11" s="9" t="s">
        <v>7</v>
      </c>
    </row>
    <row r="12" spans="1:7" ht="12">
      <c r="A12" s="10" t="s">
        <v>108</v>
      </c>
      <c r="B12" s="8"/>
      <c r="C12" s="8"/>
      <c r="D12" s="8"/>
      <c r="E12" s="8"/>
      <c r="F12" s="8"/>
      <c r="G12" s="9"/>
    </row>
    <row r="13" spans="1:7" s="13" customFormat="1" ht="15" customHeight="1">
      <c r="A13" s="10" t="s">
        <v>8</v>
      </c>
      <c r="B13" s="10">
        <v>904</v>
      </c>
      <c r="C13" s="11" t="s">
        <v>9</v>
      </c>
      <c r="D13" s="11"/>
      <c r="E13" s="11"/>
      <c r="F13" s="11"/>
      <c r="G13" s="12">
        <f>G14+G20+G39+G46</f>
        <v>1593</v>
      </c>
    </row>
    <row r="14" spans="1:7" s="17" customFormat="1" ht="24.75" customHeight="1">
      <c r="A14" s="14" t="s">
        <v>10</v>
      </c>
      <c r="B14" s="10">
        <v>904</v>
      </c>
      <c r="C14" s="15" t="s">
        <v>9</v>
      </c>
      <c r="D14" s="15" t="s">
        <v>11</v>
      </c>
      <c r="E14" s="15"/>
      <c r="F14" s="15"/>
      <c r="G14" s="16">
        <f>G15</f>
        <v>716</v>
      </c>
    </row>
    <row r="15" spans="1:7" s="21" customFormat="1" ht="15" customHeight="1">
      <c r="A15" s="18" t="s">
        <v>12</v>
      </c>
      <c r="B15" s="10">
        <v>904</v>
      </c>
      <c r="C15" s="19" t="s">
        <v>9</v>
      </c>
      <c r="D15" s="19" t="s">
        <v>11</v>
      </c>
      <c r="E15" s="19" t="s">
        <v>96</v>
      </c>
      <c r="F15" s="19"/>
      <c r="G15" s="20">
        <f>G16+G19</f>
        <v>716</v>
      </c>
    </row>
    <row r="16" spans="1:7" s="21" customFormat="1" ht="15" customHeight="1">
      <c r="A16" s="22" t="s">
        <v>13</v>
      </c>
      <c r="B16" s="10">
        <v>904</v>
      </c>
      <c r="C16" s="19" t="s">
        <v>9</v>
      </c>
      <c r="D16" s="19" t="s">
        <v>11</v>
      </c>
      <c r="E16" s="19" t="s">
        <v>96</v>
      </c>
      <c r="F16" s="19" t="s">
        <v>14</v>
      </c>
      <c r="G16" s="20">
        <f>G17+G18</f>
        <v>716</v>
      </c>
    </row>
    <row r="17" spans="1:7" s="21" customFormat="1" ht="15" customHeight="1">
      <c r="A17" s="23" t="s">
        <v>95</v>
      </c>
      <c r="B17" s="10">
        <v>904</v>
      </c>
      <c r="C17" s="19" t="s">
        <v>9</v>
      </c>
      <c r="D17" s="19" t="s">
        <v>11</v>
      </c>
      <c r="E17" s="19" t="s">
        <v>96</v>
      </c>
      <c r="F17" s="19" t="s">
        <v>16</v>
      </c>
      <c r="G17" s="20">
        <v>550</v>
      </c>
    </row>
    <row r="18" spans="1:7" s="21" customFormat="1" ht="13.5" customHeight="1">
      <c r="A18" s="24" t="s">
        <v>94</v>
      </c>
      <c r="B18" s="10">
        <v>904</v>
      </c>
      <c r="C18" s="19" t="s">
        <v>9</v>
      </c>
      <c r="D18" s="19" t="s">
        <v>11</v>
      </c>
      <c r="E18" s="19" t="s">
        <v>96</v>
      </c>
      <c r="F18" s="19" t="s">
        <v>93</v>
      </c>
      <c r="G18" s="20">
        <v>166</v>
      </c>
    </row>
    <row r="19" spans="1:7" s="21" customFormat="1" ht="0.75" customHeight="1" hidden="1">
      <c r="A19" s="24" t="s">
        <v>74</v>
      </c>
      <c r="B19" s="10">
        <v>904</v>
      </c>
      <c r="C19" s="19" t="s">
        <v>9</v>
      </c>
      <c r="D19" s="19" t="s">
        <v>11</v>
      </c>
      <c r="E19" s="19" t="s">
        <v>76</v>
      </c>
      <c r="F19" s="19" t="s">
        <v>75</v>
      </c>
      <c r="G19" s="20">
        <v>0</v>
      </c>
    </row>
    <row r="20" spans="1:7" s="27" customFormat="1" ht="35.25" customHeight="1">
      <c r="A20" s="25" t="s">
        <v>18</v>
      </c>
      <c r="B20" s="10">
        <v>904</v>
      </c>
      <c r="C20" s="26" t="s">
        <v>9</v>
      </c>
      <c r="D20" s="26" t="s">
        <v>19</v>
      </c>
      <c r="E20" s="19"/>
      <c r="F20" s="26"/>
      <c r="G20" s="16">
        <f>G21+G31+G36+G33</f>
        <v>868</v>
      </c>
    </row>
    <row r="21" spans="1:7" ht="24.75" customHeight="1">
      <c r="A21" s="28" t="s">
        <v>20</v>
      </c>
      <c r="B21" s="10">
        <v>904</v>
      </c>
      <c r="C21" s="29" t="s">
        <v>9</v>
      </c>
      <c r="D21" s="29" t="s">
        <v>19</v>
      </c>
      <c r="E21" s="19" t="s">
        <v>97</v>
      </c>
      <c r="F21" s="29"/>
      <c r="G21" s="20">
        <f>G22+G26+G27+G29+G30+G28+G25</f>
        <v>672</v>
      </c>
    </row>
    <row r="22" spans="1:7" ht="15" customHeight="1">
      <c r="A22" s="24" t="s">
        <v>13</v>
      </c>
      <c r="B22" s="10">
        <v>904</v>
      </c>
      <c r="C22" s="29" t="s">
        <v>9</v>
      </c>
      <c r="D22" s="29" t="s">
        <v>19</v>
      </c>
      <c r="E22" s="19" t="s">
        <v>97</v>
      </c>
      <c r="F22" s="30">
        <v>120</v>
      </c>
      <c r="G22" s="20">
        <f>G23+G24</f>
        <v>356</v>
      </c>
    </row>
    <row r="23" spans="1:7" ht="14.25" customHeight="1">
      <c r="A23" s="23" t="s">
        <v>95</v>
      </c>
      <c r="B23" s="10">
        <v>904</v>
      </c>
      <c r="C23" s="29" t="s">
        <v>9</v>
      </c>
      <c r="D23" s="29" t="s">
        <v>19</v>
      </c>
      <c r="E23" s="19" t="s">
        <v>97</v>
      </c>
      <c r="F23" s="30">
        <v>121</v>
      </c>
      <c r="G23" s="20">
        <v>274</v>
      </c>
    </row>
    <row r="24" spans="1:7" ht="16.5" customHeight="1">
      <c r="A24" s="24" t="s">
        <v>94</v>
      </c>
      <c r="B24" s="10">
        <v>904</v>
      </c>
      <c r="C24" s="29" t="s">
        <v>9</v>
      </c>
      <c r="D24" s="29" t="s">
        <v>19</v>
      </c>
      <c r="E24" s="19" t="s">
        <v>97</v>
      </c>
      <c r="F24" s="30">
        <v>129</v>
      </c>
      <c r="G24" s="20">
        <v>82</v>
      </c>
    </row>
    <row r="25" spans="1:7" ht="22.5" customHeight="1">
      <c r="A25" s="24" t="s">
        <v>109</v>
      </c>
      <c r="B25" s="10">
        <v>904</v>
      </c>
      <c r="C25" s="29" t="s">
        <v>9</v>
      </c>
      <c r="D25" s="29" t="s">
        <v>19</v>
      </c>
      <c r="E25" s="19" t="s">
        <v>97</v>
      </c>
      <c r="F25" s="30">
        <v>122</v>
      </c>
      <c r="G25" s="20">
        <v>2</v>
      </c>
    </row>
    <row r="26" spans="1:7" ht="15" customHeight="1">
      <c r="A26" s="24" t="s">
        <v>21</v>
      </c>
      <c r="B26" s="10">
        <v>904</v>
      </c>
      <c r="C26" s="29" t="s">
        <v>9</v>
      </c>
      <c r="D26" s="29" t="s">
        <v>19</v>
      </c>
      <c r="E26" s="19" t="s">
        <v>97</v>
      </c>
      <c r="F26" s="30">
        <v>242</v>
      </c>
      <c r="G26" s="20">
        <v>93</v>
      </c>
    </row>
    <row r="27" spans="1:7" ht="13.5" customHeight="1">
      <c r="A27" s="24" t="s">
        <v>22</v>
      </c>
      <c r="B27" s="10">
        <v>904</v>
      </c>
      <c r="C27" s="29" t="s">
        <v>9</v>
      </c>
      <c r="D27" s="29" t="s">
        <v>19</v>
      </c>
      <c r="E27" s="19" t="s">
        <v>97</v>
      </c>
      <c r="F27" s="30">
        <v>244</v>
      </c>
      <c r="G27" s="20">
        <v>221</v>
      </c>
    </row>
    <row r="28" spans="1:7" ht="0.75" customHeight="1" hidden="1">
      <c r="A28" s="24" t="s">
        <v>22</v>
      </c>
      <c r="B28" s="10">
        <v>904</v>
      </c>
      <c r="C28" s="29" t="s">
        <v>9</v>
      </c>
      <c r="D28" s="29" t="s">
        <v>19</v>
      </c>
      <c r="E28" s="19" t="s">
        <v>97</v>
      </c>
      <c r="F28" s="30">
        <v>540</v>
      </c>
      <c r="G28" s="20"/>
    </row>
    <row r="29" spans="1:7" ht="28.5" customHeight="1" hidden="1">
      <c r="A29" s="24" t="s">
        <v>23</v>
      </c>
      <c r="B29" s="10">
        <v>904</v>
      </c>
      <c r="C29" s="29" t="s">
        <v>9</v>
      </c>
      <c r="D29" s="29" t="s">
        <v>19</v>
      </c>
      <c r="E29" s="19" t="s">
        <v>97</v>
      </c>
      <c r="F29" s="30">
        <v>851</v>
      </c>
      <c r="G29" s="20">
        <v>0</v>
      </c>
    </row>
    <row r="30" spans="1:7" ht="15" customHeight="1" hidden="1">
      <c r="A30" s="24" t="s">
        <v>24</v>
      </c>
      <c r="B30" s="10">
        <v>904</v>
      </c>
      <c r="C30" s="29" t="s">
        <v>9</v>
      </c>
      <c r="D30" s="29" t="s">
        <v>19</v>
      </c>
      <c r="E30" s="19" t="s">
        <v>97</v>
      </c>
      <c r="F30" s="30">
        <v>852</v>
      </c>
      <c r="G30" s="20">
        <v>0</v>
      </c>
    </row>
    <row r="31" spans="1:7" ht="24.75" customHeight="1">
      <c r="A31" s="24" t="s">
        <v>25</v>
      </c>
      <c r="B31" s="10">
        <v>904</v>
      </c>
      <c r="C31" s="29" t="s">
        <v>9</v>
      </c>
      <c r="D31" s="29" t="s">
        <v>19</v>
      </c>
      <c r="E31" s="29" t="s">
        <v>98</v>
      </c>
      <c r="F31" s="30"/>
      <c r="G31" s="20">
        <f>G32</f>
        <v>2</v>
      </c>
    </row>
    <row r="32" spans="1:7" ht="15" customHeight="1">
      <c r="A32" s="24" t="s">
        <v>22</v>
      </c>
      <c r="B32" s="10">
        <v>904</v>
      </c>
      <c r="C32" s="29" t="s">
        <v>9</v>
      </c>
      <c r="D32" s="29" t="s">
        <v>19</v>
      </c>
      <c r="E32" s="29" t="s">
        <v>98</v>
      </c>
      <c r="F32" s="30">
        <v>244</v>
      </c>
      <c r="G32" s="20">
        <v>2</v>
      </c>
    </row>
    <row r="33" spans="1:7" ht="15" customHeight="1">
      <c r="A33" s="24" t="s">
        <v>13</v>
      </c>
      <c r="B33" s="10">
        <v>904</v>
      </c>
      <c r="C33" s="29" t="s">
        <v>9</v>
      </c>
      <c r="D33" s="29" t="s">
        <v>19</v>
      </c>
      <c r="E33" s="29" t="s">
        <v>101</v>
      </c>
      <c r="F33" s="30">
        <v>120</v>
      </c>
      <c r="G33" s="20">
        <f>G34+G35</f>
        <v>154</v>
      </c>
    </row>
    <row r="34" spans="1:7" ht="15" customHeight="1">
      <c r="A34" s="23" t="s">
        <v>95</v>
      </c>
      <c r="B34" s="10">
        <v>904</v>
      </c>
      <c r="C34" s="29" t="s">
        <v>9</v>
      </c>
      <c r="D34" s="29" t="s">
        <v>19</v>
      </c>
      <c r="E34" s="29" t="s">
        <v>101</v>
      </c>
      <c r="F34" s="30">
        <v>121</v>
      </c>
      <c r="G34" s="20">
        <v>118</v>
      </c>
    </row>
    <row r="35" spans="1:7" ht="15" customHeight="1">
      <c r="A35" s="24" t="s">
        <v>94</v>
      </c>
      <c r="B35" s="10">
        <v>904</v>
      </c>
      <c r="C35" s="29" t="s">
        <v>9</v>
      </c>
      <c r="D35" s="29" t="s">
        <v>19</v>
      </c>
      <c r="E35" s="29" t="s">
        <v>101</v>
      </c>
      <c r="F35" s="29" t="s">
        <v>93</v>
      </c>
      <c r="G35" s="20">
        <v>36</v>
      </c>
    </row>
    <row r="36" spans="1:7" s="27" customFormat="1" ht="14.25" customHeight="1">
      <c r="A36" s="25" t="s">
        <v>88</v>
      </c>
      <c r="B36" s="10">
        <v>904</v>
      </c>
      <c r="C36" s="26" t="s">
        <v>9</v>
      </c>
      <c r="D36" s="26" t="s">
        <v>19</v>
      </c>
      <c r="E36" s="29"/>
      <c r="F36" s="26"/>
      <c r="G36" s="16">
        <f>G38+G37</f>
        <v>40</v>
      </c>
    </row>
    <row r="37" spans="1:7" s="27" customFormat="1" ht="15" customHeight="1" hidden="1">
      <c r="A37" s="24" t="s">
        <v>22</v>
      </c>
      <c r="B37" s="10">
        <v>904</v>
      </c>
      <c r="C37" s="29" t="s">
        <v>9</v>
      </c>
      <c r="D37" s="29" t="s">
        <v>19</v>
      </c>
      <c r="E37" s="29" t="s">
        <v>110</v>
      </c>
      <c r="F37" s="29" t="s">
        <v>33</v>
      </c>
      <c r="G37" s="20">
        <v>0</v>
      </c>
    </row>
    <row r="38" spans="1:7" ht="15" customHeight="1">
      <c r="A38" s="24" t="s">
        <v>13</v>
      </c>
      <c r="B38" s="10">
        <v>904</v>
      </c>
      <c r="C38" s="29" t="s">
        <v>9</v>
      </c>
      <c r="D38" s="29" t="s">
        <v>19</v>
      </c>
      <c r="E38" s="29" t="s">
        <v>110</v>
      </c>
      <c r="F38" s="30">
        <v>540</v>
      </c>
      <c r="G38" s="20">
        <v>40</v>
      </c>
    </row>
    <row r="39" spans="1:7" s="27" customFormat="1" ht="15" customHeight="1" hidden="1">
      <c r="A39" s="31" t="s">
        <v>26</v>
      </c>
      <c r="B39" s="10">
        <v>904</v>
      </c>
      <c r="C39" s="26" t="s">
        <v>9</v>
      </c>
      <c r="D39" s="26" t="s">
        <v>27</v>
      </c>
      <c r="E39" s="26"/>
      <c r="F39" s="32"/>
      <c r="G39" s="16">
        <f>G40</f>
        <v>0</v>
      </c>
    </row>
    <row r="40" spans="1:7" ht="13.5" customHeight="1" hidden="1">
      <c r="A40" s="28" t="s">
        <v>87</v>
      </c>
      <c r="B40" s="10">
        <v>904</v>
      </c>
      <c r="C40" s="29" t="s">
        <v>9</v>
      </c>
      <c r="D40" s="29" t="s">
        <v>27</v>
      </c>
      <c r="E40" s="29" t="s">
        <v>117</v>
      </c>
      <c r="F40" s="30"/>
      <c r="G40" s="20">
        <f>G41+G44+G45</f>
        <v>0</v>
      </c>
    </row>
    <row r="41" spans="1:7" ht="13.5" customHeight="1" hidden="1">
      <c r="A41" s="24" t="s">
        <v>118</v>
      </c>
      <c r="B41" s="10">
        <v>904</v>
      </c>
      <c r="C41" s="29" t="s">
        <v>9</v>
      </c>
      <c r="D41" s="29" t="s">
        <v>27</v>
      </c>
      <c r="E41" s="29" t="s">
        <v>117</v>
      </c>
      <c r="F41" s="30">
        <v>880</v>
      </c>
      <c r="G41" s="20">
        <v>0</v>
      </c>
    </row>
    <row r="42" spans="1:7" ht="0.75" customHeight="1" hidden="1">
      <c r="A42" s="24" t="s">
        <v>15</v>
      </c>
      <c r="B42" s="10">
        <v>904</v>
      </c>
      <c r="C42" s="29" t="s">
        <v>9</v>
      </c>
      <c r="D42" s="29" t="s">
        <v>27</v>
      </c>
      <c r="E42" s="29" t="s">
        <v>81</v>
      </c>
      <c r="F42" s="30">
        <v>121</v>
      </c>
      <c r="G42" s="20">
        <v>0</v>
      </c>
    </row>
    <row r="43" spans="1:7" ht="15" customHeight="1" hidden="1">
      <c r="A43" s="24" t="s">
        <v>17</v>
      </c>
      <c r="B43" s="10">
        <v>904</v>
      </c>
      <c r="C43" s="29" t="s">
        <v>9</v>
      </c>
      <c r="D43" s="29" t="s">
        <v>27</v>
      </c>
      <c r="E43" s="29" t="s">
        <v>81</v>
      </c>
      <c r="F43" s="30">
        <v>122</v>
      </c>
      <c r="G43" s="20">
        <v>0</v>
      </c>
    </row>
    <row r="44" spans="1:7" ht="15" customHeight="1" hidden="1">
      <c r="A44" s="24" t="s">
        <v>21</v>
      </c>
      <c r="B44" s="10">
        <v>904</v>
      </c>
      <c r="C44" s="29" t="s">
        <v>9</v>
      </c>
      <c r="D44" s="29" t="s">
        <v>27</v>
      </c>
      <c r="E44" s="29" t="s">
        <v>81</v>
      </c>
      <c r="F44" s="30">
        <v>242</v>
      </c>
      <c r="G44" s="20">
        <v>0</v>
      </c>
    </row>
    <row r="45" spans="1:7" ht="15.75" customHeight="1" hidden="1">
      <c r="A45" s="24" t="s">
        <v>22</v>
      </c>
      <c r="B45" s="10">
        <v>904</v>
      </c>
      <c r="C45" s="29" t="s">
        <v>9</v>
      </c>
      <c r="D45" s="29" t="s">
        <v>27</v>
      </c>
      <c r="E45" s="29" t="s">
        <v>81</v>
      </c>
      <c r="F45" s="30">
        <v>244</v>
      </c>
      <c r="G45" s="20">
        <v>0</v>
      </c>
    </row>
    <row r="46" spans="1:7" s="27" customFormat="1" ht="15" customHeight="1">
      <c r="A46" s="25" t="s">
        <v>28</v>
      </c>
      <c r="B46" s="10">
        <v>904</v>
      </c>
      <c r="C46" s="26" t="s">
        <v>9</v>
      </c>
      <c r="D46" s="26" t="s">
        <v>29</v>
      </c>
      <c r="E46" s="26"/>
      <c r="F46" s="26"/>
      <c r="G46" s="16">
        <f>G47</f>
        <v>9</v>
      </c>
    </row>
    <row r="47" spans="1:8" ht="13.5" customHeight="1">
      <c r="A47" s="33" t="s">
        <v>30</v>
      </c>
      <c r="B47" s="10">
        <v>904</v>
      </c>
      <c r="C47" s="29" t="s">
        <v>9</v>
      </c>
      <c r="D47" s="29" t="s">
        <v>29</v>
      </c>
      <c r="E47" s="29" t="s">
        <v>99</v>
      </c>
      <c r="F47" s="29"/>
      <c r="G47" s="20">
        <f>G48+G49+G50+G53+G51+G52+G54</f>
        <v>9</v>
      </c>
      <c r="H47" s="34" t="s">
        <v>32</v>
      </c>
    </row>
    <row r="48" spans="1:7" ht="15" customHeight="1" hidden="1">
      <c r="A48" s="24" t="s">
        <v>22</v>
      </c>
      <c r="B48" s="10">
        <v>904</v>
      </c>
      <c r="C48" s="29" t="s">
        <v>9</v>
      </c>
      <c r="D48" s="29" t="s">
        <v>29</v>
      </c>
      <c r="E48" s="29" t="s">
        <v>31</v>
      </c>
      <c r="F48" s="29" t="s">
        <v>33</v>
      </c>
      <c r="G48" s="20">
        <v>0</v>
      </c>
    </row>
    <row r="49" spans="1:7" ht="15" customHeight="1" hidden="1">
      <c r="A49" s="24" t="s">
        <v>21</v>
      </c>
      <c r="B49" s="10">
        <v>904</v>
      </c>
      <c r="C49" s="29" t="s">
        <v>9</v>
      </c>
      <c r="D49" s="29" t="s">
        <v>29</v>
      </c>
      <c r="E49" s="29" t="s">
        <v>77</v>
      </c>
      <c r="F49" s="29" t="s">
        <v>34</v>
      </c>
      <c r="G49" s="20">
        <v>0</v>
      </c>
    </row>
    <row r="50" spans="1:7" ht="15" customHeight="1" hidden="1">
      <c r="A50" s="24" t="s">
        <v>22</v>
      </c>
      <c r="B50" s="10">
        <v>904</v>
      </c>
      <c r="C50" s="29" t="s">
        <v>9</v>
      </c>
      <c r="D50" s="29" t="s">
        <v>29</v>
      </c>
      <c r="E50" s="29" t="s">
        <v>77</v>
      </c>
      <c r="F50" s="30">
        <v>244</v>
      </c>
      <c r="G50" s="20">
        <v>0</v>
      </c>
    </row>
    <row r="51" spans="1:7" ht="15" customHeight="1">
      <c r="A51" s="24" t="s">
        <v>22</v>
      </c>
      <c r="B51" s="10">
        <v>904</v>
      </c>
      <c r="C51" s="29" t="s">
        <v>9</v>
      </c>
      <c r="D51" s="29" t="s">
        <v>29</v>
      </c>
      <c r="E51" s="29" t="s">
        <v>99</v>
      </c>
      <c r="F51" s="30">
        <v>244</v>
      </c>
      <c r="G51" s="20">
        <v>5</v>
      </c>
    </row>
    <row r="52" spans="1:7" ht="15" customHeight="1">
      <c r="A52" s="24" t="s">
        <v>23</v>
      </c>
      <c r="B52" s="10">
        <v>904</v>
      </c>
      <c r="C52" s="29" t="s">
        <v>9</v>
      </c>
      <c r="D52" s="29" t="s">
        <v>29</v>
      </c>
      <c r="E52" s="29" t="s">
        <v>99</v>
      </c>
      <c r="F52" s="30">
        <v>851</v>
      </c>
      <c r="G52" s="20">
        <v>1</v>
      </c>
    </row>
    <row r="53" spans="1:7" ht="14.25" customHeight="1">
      <c r="A53" s="24" t="s">
        <v>24</v>
      </c>
      <c r="B53" s="10">
        <v>904</v>
      </c>
      <c r="C53" s="29" t="s">
        <v>9</v>
      </c>
      <c r="D53" s="29" t="s">
        <v>29</v>
      </c>
      <c r="E53" s="29" t="s">
        <v>99</v>
      </c>
      <c r="F53" s="30">
        <v>852</v>
      </c>
      <c r="G53" s="20">
        <v>1</v>
      </c>
    </row>
    <row r="54" spans="1:7" ht="14.25" customHeight="1">
      <c r="A54" s="24" t="s">
        <v>111</v>
      </c>
      <c r="B54" s="10">
        <v>904</v>
      </c>
      <c r="C54" s="29" t="s">
        <v>9</v>
      </c>
      <c r="D54" s="29" t="s">
        <v>29</v>
      </c>
      <c r="E54" s="29" t="s">
        <v>99</v>
      </c>
      <c r="F54" s="30">
        <v>853</v>
      </c>
      <c r="G54" s="20">
        <v>2</v>
      </c>
    </row>
    <row r="55" spans="1:7" s="13" customFormat="1" ht="15" customHeight="1">
      <c r="A55" s="35" t="s">
        <v>37</v>
      </c>
      <c r="B55" s="10">
        <v>904</v>
      </c>
      <c r="C55" s="11" t="s">
        <v>11</v>
      </c>
      <c r="D55" s="11"/>
      <c r="E55" s="11"/>
      <c r="F55" s="11"/>
      <c r="G55" s="12">
        <f>G56</f>
        <v>132.1</v>
      </c>
    </row>
    <row r="56" spans="1:7" ht="15" customHeight="1">
      <c r="A56" s="36" t="s">
        <v>38</v>
      </c>
      <c r="B56" s="10">
        <v>904</v>
      </c>
      <c r="C56" s="29" t="s">
        <v>11</v>
      </c>
      <c r="D56" s="29" t="s">
        <v>39</v>
      </c>
      <c r="E56" s="29"/>
      <c r="F56" s="29"/>
      <c r="G56" s="20">
        <f>G57+G60+G61</f>
        <v>132.1</v>
      </c>
    </row>
    <row r="57" spans="1:7" ht="15" customHeight="1">
      <c r="A57" s="24" t="s">
        <v>13</v>
      </c>
      <c r="B57" s="10">
        <v>904</v>
      </c>
      <c r="C57" s="29" t="s">
        <v>11</v>
      </c>
      <c r="D57" s="29" t="s">
        <v>39</v>
      </c>
      <c r="E57" s="29" t="s">
        <v>100</v>
      </c>
      <c r="F57" s="29" t="s">
        <v>14</v>
      </c>
      <c r="G57" s="20">
        <f>G58+G59</f>
        <v>132.1</v>
      </c>
    </row>
    <row r="58" spans="1:7" ht="14.25" customHeight="1">
      <c r="A58" s="24" t="s">
        <v>15</v>
      </c>
      <c r="B58" s="10">
        <v>904</v>
      </c>
      <c r="C58" s="29" t="s">
        <v>11</v>
      </c>
      <c r="D58" s="29" t="s">
        <v>39</v>
      </c>
      <c r="E58" s="29" t="s">
        <v>100</v>
      </c>
      <c r="F58" s="29" t="s">
        <v>16</v>
      </c>
      <c r="G58" s="20">
        <v>101.5</v>
      </c>
    </row>
    <row r="59" spans="1:7" ht="15.75" customHeight="1">
      <c r="A59" s="24" t="s">
        <v>94</v>
      </c>
      <c r="B59" s="10">
        <v>904</v>
      </c>
      <c r="C59" s="29" t="s">
        <v>11</v>
      </c>
      <c r="D59" s="29" t="s">
        <v>39</v>
      </c>
      <c r="E59" s="29" t="s">
        <v>100</v>
      </c>
      <c r="F59" s="30">
        <v>129</v>
      </c>
      <c r="G59" s="20">
        <v>30.6</v>
      </c>
    </row>
    <row r="60" spans="1:7" ht="15" customHeight="1" hidden="1">
      <c r="A60" s="24" t="s">
        <v>21</v>
      </c>
      <c r="B60" s="10">
        <v>904</v>
      </c>
      <c r="C60" s="29" t="s">
        <v>11</v>
      </c>
      <c r="D60" s="29" t="s">
        <v>39</v>
      </c>
      <c r="E60" s="29" t="s">
        <v>100</v>
      </c>
      <c r="F60" s="30">
        <v>242</v>
      </c>
      <c r="G60" s="20">
        <v>0</v>
      </c>
    </row>
    <row r="61" spans="1:7" ht="15.75" customHeight="1" hidden="1">
      <c r="A61" s="24" t="s">
        <v>22</v>
      </c>
      <c r="B61" s="10">
        <v>904</v>
      </c>
      <c r="C61" s="29" t="s">
        <v>11</v>
      </c>
      <c r="D61" s="29" t="s">
        <v>39</v>
      </c>
      <c r="E61" s="29" t="s">
        <v>100</v>
      </c>
      <c r="F61" s="30">
        <v>244</v>
      </c>
      <c r="G61" s="20">
        <v>0</v>
      </c>
    </row>
    <row r="62" spans="1:7" s="13" customFormat="1" ht="15" customHeight="1">
      <c r="A62" s="35" t="s">
        <v>40</v>
      </c>
      <c r="B62" s="10">
        <v>904</v>
      </c>
      <c r="C62" s="11" t="s">
        <v>39</v>
      </c>
      <c r="D62" s="11"/>
      <c r="E62" s="11"/>
      <c r="F62" s="11"/>
      <c r="G62" s="12">
        <f>G63</f>
        <v>45</v>
      </c>
    </row>
    <row r="63" spans="1:7" ht="25.5" customHeight="1">
      <c r="A63" s="36" t="s">
        <v>41</v>
      </c>
      <c r="B63" s="10">
        <v>904</v>
      </c>
      <c r="C63" s="29" t="s">
        <v>39</v>
      </c>
      <c r="D63" s="29" t="s">
        <v>42</v>
      </c>
      <c r="E63" s="29"/>
      <c r="F63" s="29"/>
      <c r="G63" s="20">
        <f>G64</f>
        <v>45</v>
      </c>
    </row>
    <row r="64" spans="1:7" ht="24.75" customHeight="1">
      <c r="A64" s="36" t="s">
        <v>43</v>
      </c>
      <c r="B64" s="10">
        <v>904</v>
      </c>
      <c r="C64" s="29" t="s">
        <v>39</v>
      </c>
      <c r="D64" s="29" t="s">
        <v>42</v>
      </c>
      <c r="E64" s="29" t="s">
        <v>101</v>
      </c>
      <c r="F64" s="29"/>
      <c r="G64" s="20">
        <f>G65</f>
        <v>45</v>
      </c>
    </row>
    <row r="65" spans="1:7" ht="15" customHeight="1">
      <c r="A65" s="24" t="s">
        <v>22</v>
      </c>
      <c r="B65" s="10">
        <v>904</v>
      </c>
      <c r="C65" s="29" t="s">
        <v>39</v>
      </c>
      <c r="D65" s="29" t="s">
        <v>42</v>
      </c>
      <c r="E65" s="29" t="s">
        <v>101</v>
      </c>
      <c r="F65" s="29" t="s">
        <v>33</v>
      </c>
      <c r="G65" s="20">
        <v>45</v>
      </c>
    </row>
    <row r="66" spans="1:7" s="13" customFormat="1" ht="14.25" customHeight="1">
      <c r="A66" s="35" t="s">
        <v>44</v>
      </c>
      <c r="B66" s="10">
        <v>904</v>
      </c>
      <c r="C66" s="11" t="s">
        <v>19</v>
      </c>
      <c r="D66" s="11"/>
      <c r="E66" s="11"/>
      <c r="F66" s="11"/>
      <c r="G66" s="12">
        <f>G67+G74+G72</f>
        <v>2030.9</v>
      </c>
    </row>
    <row r="67" spans="1:7" s="40" customFormat="1" ht="21.75" customHeight="1" hidden="1">
      <c r="A67" s="25" t="s">
        <v>45</v>
      </c>
      <c r="B67" s="10">
        <v>904</v>
      </c>
      <c r="C67" s="38" t="s">
        <v>19</v>
      </c>
      <c r="D67" s="38" t="s">
        <v>9</v>
      </c>
      <c r="E67" s="38"/>
      <c r="F67" s="38"/>
      <c r="G67" s="39">
        <f>G68</f>
        <v>0</v>
      </c>
    </row>
    <row r="68" spans="1:7" ht="25.5" customHeight="1" hidden="1">
      <c r="A68" s="24" t="s">
        <v>119</v>
      </c>
      <c r="B68" s="10">
        <v>904</v>
      </c>
      <c r="C68" s="29" t="s">
        <v>19</v>
      </c>
      <c r="D68" s="29" t="s">
        <v>9</v>
      </c>
      <c r="E68" s="29" t="s">
        <v>120</v>
      </c>
      <c r="F68" s="29"/>
      <c r="G68" s="20">
        <f>G69</f>
        <v>0</v>
      </c>
    </row>
    <row r="69" spans="1:7" ht="17.25" customHeight="1" hidden="1">
      <c r="A69" s="24" t="s">
        <v>13</v>
      </c>
      <c r="B69" s="10">
        <v>904</v>
      </c>
      <c r="C69" s="29" t="s">
        <v>19</v>
      </c>
      <c r="D69" s="29" t="s">
        <v>9</v>
      </c>
      <c r="E69" s="29" t="s">
        <v>120</v>
      </c>
      <c r="F69" s="29" t="s">
        <v>14</v>
      </c>
      <c r="G69" s="20">
        <f>G70+G71</f>
        <v>0</v>
      </c>
    </row>
    <row r="70" spans="1:7" ht="14.25" customHeight="1" hidden="1">
      <c r="A70" s="24" t="s">
        <v>15</v>
      </c>
      <c r="B70" s="10">
        <v>904</v>
      </c>
      <c r="C70" s="29" t="s">
        <v>19</v>
      </c>
      <c r="D70" s="29" t="s">
        <v>9</v>
      </c>
      <c r="E70" s="29" t="s">
        <v>120</v>
      </c>
      <c r="F70" s="29" t="s">
        <v>16</v>
      </c>
      <c r="G70" s="20">
        <v>0</v>
      </c>
    </row>
    <row r="71" spans="1:7" ht="15" customHeight="1" hidden="1">
      <c r="A71" s="24" t="s">
        <v>94</v>
      </c>
      <c r="B71" s="10">
        <v>904</v>
      </c>
      <c r="C71" s="29" t="s">
        <v>19</v>
      </c>
      <c r="D71" s="29" t="s">
        <v>9</v>
      </c>
      <c r="E71" s="29" t="s">
        <v>120</v>
      </c>
      <c r="F71" s="29" t="s">
        <v>93</v>
      </c>
      <c r="G71" s="20">
        <v>0</v>
      </c>
    </row>
    <row r="72" spans="1:7" ht="15" customHeight="1">
      <c r="A72" s="50" t="s">
        <v>90</v>
      </c>
      <c r="B72" s="10">
        <v>904</v>
      </c>
      <c r="C72" s="43" t="s">
        <v>19</v>
      </c>
      <c r="D72" s="43" t="s">
        <v>63</v>
      </c>
      <c r="E72" s="29" t="s">
        <v>101</v>
      </c>
      <c r="F72" s="29"/>
      <c r="G72" s="20">
        <f>G73</f>
        <v>46</v>
      </c>
    </row>
    <row r="73" spans="1:7" ht="15" customHeight="1">
      <c r="A73" s="24" t="s">
        <v>22</v>
      </c>
      <c r="B73" s="10">
        <v>904</v>
      </c>
      <c r="C73" s="43" t="s">
        <v>19</v>
      </c>
      <c r="D73" s="43" t="s">
        <v>63</v>
      </c>
      <c r="E73" s="29" t="s">
        <v>101</v>
      </c>
      <c r="F73" s="29" t="s">
        <v>33</v>
      </c>
      <c r="G73" s="20">
        <v>46</v>
      </c>
    </row>
    <row r="74" spans="1:7" ht="15" customHeight="1">
      <c r="A74" s="50" t="s">
        <v>46</v>
      </c>
      <c r="B74" s="10">
        <v>904</v>
      </c>
      <c r="C74" s="43" t="s">
        <v>19</v>
      </c>
      <c r="D74" s="43" t="s">
        <v>47</v>
      </c>
      <c r="E74" s="29"/>
      <c r="F74" s="29"/>
      <c r="G74" s="20">
        <f>G75+G77+G79+G81</f>
        <v>1984.9</v>
      </c>
    </row>
    <row r="75" spans="1:7" ht="23.25" customHeight="1">
      <c r="A75" s="28" t="s">
        <v>121</v>
      </c>
      <c r="B75" s="10">
        <v>904</v>
      </c>
      <c r="C75" s="43" t="s">
        <v>19</v>
      </c>
      <c r="D75" s="43" t="s">
        <v>47</v>
      </c>
      <c r="E75" s="43" t="s">
        <v>102</v>
      </c>
      <c r="F75" s="43"/>
      <c r="G75" s="20">
        <f>G76</f>
        <v>0</v>
      </c>
    </row>
    <row r="76" spans="1:7" ht="15.75" customHeight="1">
      <c r="A76" s="24" t="s">
        <v>22</v>
      </c>
      <c r="B76" s="10">
        <v>904</v>
      </c>
      <c r="C76" s="43" t="s">
        <v>19</v>
      </c>
      <c r="D76" s="43" t="s">
        <v>47</v>
      </c>
      <c r="E76" s="43" t="s">
        <v>102</v>
      </c>
      <c r="F76" s="43" t="s">
        <v>33</v>
      </c>
      <c r="G76" s="20">
        <v>0</v>
      </c>
    </row>
    <row r="77" spans="1:7" ht="23.25" customHeight="1">
      <c r="A77" s="28" t="s">
        <v>122</v>
      </c>
      <c r="B77" s="10">
        <v>904</v>
      </c>
      <c r="C77" s="43" t="s">
        <v>19</v>
      </c>
      <c r="D77" s="43" t="s">
        <v>47</v>
      </c>
      <c r="E77" s="43" t="s">
        <v>123</v>
      </c>
      <c r="F77" s="43"/>
      <c r="G77" s="20">
        <f>G78</f>
        <v>1984.9</v>
      </c>
    </row>
    <row r="78" spans="1:7" ht="15.75" customHeight="1">
      <c r="A78" s="24" t="s">
        <v>22</v>
      </c>
      <c r="B78" s="10">
        <v>904</v>
      </c>
      <c r="C78" s="43" t="s">
        <v>19</v>
      </c>
      <c r="D78" s="43" t="s">
        <v>47</v>
      </c>
      <c r="E78" s="43" t="s">
        <v>123</v>
      </c>
      <c r="F78" s="43" t="s">
        <v>33</v>
      </c>
      <c r="G78" s="20">
        <v>1984.9</v>
      </c>
    </row>
    <row r="79" spans="1:7" ht="25.5" customHeight="1" hidden="1">
      <c r="A79" s="28" t="s">
        <v>124</v>
      </c>
      <c r="B79" s="10">
        <v>904</v>
      </c>
      <c r="C79" s="29" t="s">
        <v>19</v>
      </c>
      <c r="D79" s="29" t="s">
        <v>47</v>
      </c>
      <c r="E79" s="29" t="s">
        <v>125</v>
      </c>
      <c r="F79" s="51"/>
      <c r="G79" s="49">
        <f>G80</f>
        <v>0</v>
      </c>
    </row>
    <row r="80" spans="1:7" ht="18.75" customHeight="1" hidden="1">
      <c r="A80" s="24" t="s">
        <v>22</v>
      </c>
      <c r="B80" s="10">
        <v>904</v>
      </c>
      <c r="C80" s="29" t="s">
        <v>19</v>
      </c>
      <c r="D80" s="29" t="s">
        <v>47</v>
      </c>
      <c r="E80" s="29" t="s">
        <v>125</v>
      </c>
      <c r="F80" s="52">
        <v>244</v>
      </c>
      <c r="G80" s="49">
        <v>0</v>
      </c>
    </row>
    <row r="81" spans="1:7" ht="33" customHeight="1" hidden="1">
      <c r="A81" s="28" t="s">
        <v>126</v>
      </c>
      <c r="B81" s="10">
        <v>904</v>
      </c>
      <c r="C81" s="29" t="s">
        <v>19</v>
      </c>
      <c r="D81" s="29" t="s">
        <v>47</v>
      </c>
      <c r="E81" s="29" t="s">
        <v>127</v>
      </c>
      <c r="F81" s="51"/>
      <c r="G81" s="49">
        <f>G82</f>
        <v>0</v>
      </c>
    </row>
    <row r="82" spans="1:7" ht="18.75" customHeight="1" hidden="1">
      <c r="A82" s="24" t="s">
        <v>22</v>
      </c>
      <c r="B82" s="10">
        <v>904</v>
      </c>
      <c r="C82" s="29" t="s">
        <v>19</v>
      </c>
      <c r="D82" s="29" t="s">
        <v>47</v>
      </c>
      <c r="E82" s="29" t="s">
        <v>127</v>
      </c>
      <c r="F82" s="52">
        <v>244</v>
      </c>
      <c r="G82" s="49">
        <v>0</v>
      </c>
    </row>
    <row r="83" spans="1:7" s="13" customFormat="1" ht="14.25" customHeight="1">
      <c r="A83" s="35" t="s">
        <v>48</v>
      </c>
      <c r="B83" s="10">
        <v>904</v>
      </c>
      <c r="C83" s="11" t="s">
        <v>49</v>
      </c>
      <c r="D83" s="11"/>
      <c r="E83" s="11"/>
      <c r="F83" s="11"/>
      <c r="G83" s="12">
        <f>G84+G90+G96</f>
        <v>0</v>
      </c>
    </row>
    <row r="84" spans="1:7" s="40" customFormat="1" ht="18.75" customHeight="1">
      <c r="A84" s="25" t="s">
        <v>50</v>
      </c>
      <c r="B84" s="10">
        <v>904</v>
      </c>
      <c r="C84" s="38" t="s">
        <v>49</v>
      </c>
      <c r="D84" s="38" t="s">
        <v>9</v>
      </c>
      <c r="E84" s="38"/>
      <c r="F84" s="38"/>
      <c r="G84" s="39">
        <f>G85+G88</f>
        <v>0</v>
      </c>
    </row>
    <row r="85" spans="1:7" ht="24" customHeight="1">
      <c r="A85" s="28" t="s">
        <v>51</v>
      </c>
      <c r="B85" s="10">
        <v>904</v>
      </c>
      <c r="C85" s="29" t="s">
        <v>49</v>
      </c>
      <c r="D85" s="29" t="s">
        <v>9</v>
      </c>
      <c r="E85" s="29" t="s">
        <v>101</v>
      </c>
      <c r="F85" s="29"/>
      <c r="G85" s="20">
        <f>G86+G87</f>
        <v>0</v>
      </c>
    </row>
    <row r="86" spans="1:7" ht="22.5" customHeight="1">
      <c r="A86" s="24" t="s">
        <v>22</v>
      </c>
      <c r="B86" s="10">
        <v>904</v>
      </c>
      <c r="C86" s="29" t="s">
        <v>49</v>
      </c>
      <c r="D86" s="29" t="s">
        <v>9</v>
      </c>
      <c r="E86" s="29" t="s">
        <v>101</v>
      </c>
      <c r="F86" s="29" t="s">
        <v>33</v>
      </c>
      <c r="G86" s="20">
        <v>0</v>
      </c>
    </row>
    <row r="87" spans="1:7" ht="25.5" customHeight="1" hidden="1">
      <c r="A87" s="41" t="s">
        <v>52</v>
      </c>
      <c r="B87" s="10">
        <v>904</v>
      </c>
      <c r="C87" s="29" t="s">
        <v>49</v>
      </c>
      <c r="D87" s="29" t="s">
        <v>9</v>
      </c>
      <c r="E87" s="29" t="s">
        <v>103</v>
      </c>
      <c r="F87" s="29" t="s">
        <v>53</v>
      </c>
      <c r="G87" s="20">
        <v>0</v>
      </c>
    </row>
    <row r="88" spans="1:7" ht="26.25" customHeight="1" hidden="1">
      <c r="A88" s="45" t="s">
        <v>85</v>
      </c>
      <c r="B88" s="10">
        <v>904</v>
      </c>
      <c r="C88" s="29" t="s">
        <v>49</v>
      </c>
      <c r="D88" s="29" t="s">
        <v>9</v>
      </c>
      <c r="E88" s="29" t="s">
        <v>80</v>
      </c>
      <c r="F88" s="29"/>
      <c r="G88" s="20">
        <f>G89</f>
        <v>0</v>
      </c>
    </row>
    <row r="89" spans="1:7" ht="18.75" customHeight="1" hidden="1">
      <c r="A89" s="24" t="s">
        <v>22</v>
      </c>
      <c r="B89" s="10">
        <v>904</v>
      </c>
      <c r="C89" s="29" t="s">
        <v>49</v>
      </c>
      <c r="D89" s="29" t="s">
        <v>9</v>
      </c>
      <c r="E89" s="29" t="s">
        <v>80</v>
      </c>
      <c r="F89" s="29" t="s">
        <v>33</v>
      </c>
      <c r="G89" s="20">
        <v>0</v>
      </c>
    </row>
    <row r="90" spans="1:7" s="40" customFormat="1" ht="17.25" customHeight="1" hidden="1">
      <c r="A90" s="37" t="s">
        <v>54</v>
      </c>
      <c r="B90" s="10">
        <v>904</v>
      </c>
      <c r="C90" s="38" t="s">
        <v>49</v>
      </c>
      <c r="D90" s="38" t="s">
        <v>11</v>
      </c>
      <c r="E90" s="38"/>
      <c r="F90" s="38"/>
      <c r="G90" s="39">
        <f>G91+G93+G94</f>
        <v>0</v>
      </c>
    </row>
    <row r="91" spans="1:7" ht="16.5" customHeight="1" hidden="1">
      <c r="A91" s="28" t="s">
        <v>55</v>
      </c>
      <c r="B91" s="10">
        <v>904</v>
      </c>
      <c r="C91" s="29" t="s">
        <v>49</v>
      </c>
      <c r="D91" s="29" t="s">
        <v>11</v>
      </c>
      <c r="E91" s="29" t="s">
        <v>78</v>
      </c>
      <c r="F91" s="29"/>
      <c r="G91" s="20">
        <f>G92</f>
        <v>0</v>
      </c>
    </row>
    <row r="92" spans="1:7" ht="15" customHeight="1" hidden="1">
      <c r="A92" s="24" t="s">
        <v>22</v>
      </c>
      <c r="B92" s="10">
        <v>904</v>
      </c>
      <c r="C92" s="29" t="s">
        <v>49</v>
      </c>
      <c r="D92" s="29" t="s">
        <v>11</v>
      </c>
      <c r="E92" s="29" t="s">
        <v>78</v>
      </c>
      <c r="F92" s="29" t="s">
        <v>33</v>
      </c>
      <c r="G92" s="20">
        <v>0</v>
      </c>
    </row>
    <row r="93" spans="1:7" ht="22.5" customHeight="1" hidden="1">
      <c r="A93" s="18" t="s">
        <v>85</v>
      </c>
      <c r="B93" s="10">
        <v>904</v>
      </c>
      <c r="C93" s="19" t="s">
        <v>49</v>
      </c>
      <c r="D93" s="19" t="s">
        <v>11</v>
      </c>
      <c r="E93" s="19" t="s">
        <v>80</v>
      </c>
      <c r="F93" s="19" t="s">
        <v>33</v>
      </c>
      <c r="G93" s="20">
        <v>0</v>
      </c>
    </row>
    <row r="94" spans="1:7" ht="15.75" customHeight="1" hidden="1">
      <c r="A94" s="24" t="s">
        <v>56</v>
      </c>
      <c r="B94" s="10">
        <v>904</v>
      </c>
      <c r="C94" s="29" t="s">
        <v>49</v>
      </c>
      <c r="D94" s="29" t="s">
        <v>11</v>
      </c>
      <c r="E94" s="29" t="s">
        <v>57</v>
      </c>
      <c r="F94" s="29"/>
      <c r="G94" s="20">
        <f>G95</f>
        <v>0</v>
      </c>
    </row>
    <row r="95" spans="1:7" ht="15.75" customHeight="1" hidden="1">
      <c r="A95" s="24" t="s">
        <v>22</v>
      </c>
      <c r="B95" s="10">
        <v>904</v>
      </c>
      <c r="C95" s="29" t="s">
        <v>49</v>
      </c>
      <c r="D95" s="29" t="s">
        <v>11</v>
      </c>
      <c r="E95" s="29" t="s">
        <v>57</v>
      </c>
      <c r="F95" s="29" t="s">
        <v>33</v>
      </c>
      <c r="G95" s="20">
        <v>0</v>
      </c>
    </row>
    <row r="96" spans="1:7" s="40" customFormat="1" ht="15" customHeight="1">
      <c r="A96" s="25" t="s">
        <v>58</v>
      </c>
      <c r="B96" s="10">
        <v>904</v>
      </c>
      <c r="C96" s="38" t="s">
        <v>49</v>
      </c>
      <c r="D96" s="38" t="s">
        <v>39</v>
      </c>
      <c r="E96" s="38"/>
      <c r="F96" s="38"/>
      <c r="G96" s="39">
        <f>G97+G99+G101+G103</f>
        <v>0</v>
      </c>
    </row>
    <row r="97" spans="1:7" ht="15" customHeight="1">
      <c r="A97" s="28" t="s">
        <v>59</v>
      </c>
      <c r="B97" s="10">
        <v>904</v>
      </c>
      <c r="C97" s="29" t="s">
        <v>49</v>
      </c>
      <c r="D97" s="29" t="s">
        <v>39</v>
      </c>
      <c r="E97" s="29" t="s">
        <v>101</v>
      </c>
      <c r="F97" s="29"/>
      <c r="G97" s="20">
        <v>0</v>
      </c>
    </row>
    <row r="98" spans="1:7" ht="27.75" customHeight="1">
      <c r="A98" s="28" t="s">
        <v>60</v>
      </c>
      <c r="B98" s="10">
        <v>904</v>
      </c>
      <c r="C98" s="29" t="s">
        <v>49</v>
      </c>
      <c r="D98" s="29" t="s">
        <v>39</v>
      </c>
      <c r="E98" s="29" t="s">
        <v>101</v>
      </c>
      <c r="F98" s="29" t="s">
        <v>33</v>
      </c>
      <c r="G98" s="20">
        <v>0</v>
      </c>
    </row>
    <row r="99" spans="1:7" ht="16.5" customHeight="1" hidden="1">
      <c r="A99" s="28" t="s">
        <v>59</v>
      </c>
      <c r="B99" s="10">
        <v>904</v>
      </c>
      <c r="C99" s="29" t="s">
        <v>49</v>
      </c>
      <c r="D99" s="29" t="s">
        <v>39</v>
      </c>
      <c r="E99" s="29" t="s">
        <v>104</v>
      </c>
      <c r="F99" s="29"/>
      <c r="G99" s="20">
        <f>G100</f>
        <v>0</v>
      </c>
    </row>
    <row r="100" spans="1:7" ht="16.5" customHeight="1" hidden="1">
      <c r="A100" s="24" t="s">
        <v>22</v>
      </c>
      <c r="B100" s="10">
        <v>904</v>
      </c>
      <c r="C100" s="29" t="s">
        <v>49</v>
      </c>
      <c r="D100" s="29" t="s">
        <v>39</v>
      </c>
      <c r="E100" s="29" t="s">
        <v>104</v>
      </c>
      <c r="F100" s="29" t="s">
        <v>33</v>
      </c>
      <c r="G100" s="20">
        <v>0</v>
      </c>
    </row>
    <row r="101" spans="1:7" ht="16.5" customHeight="1" hidden="1">
      <c r="A101" s="28" t="s">
        <v>92</v>
      </c>
      <c r="B101" s="10">
        <v>904</v>
      </c>
      <c r="C101" s="29" t="s">
        <v>49</v>
      </c>
      <c r="D101" s="29" t="s">
        <v>39</v>
      </c>
      <c r="E101" s="29" t="s">
        <v>112</v>
      </c>
      <c r="F101" s="29"/>
      <c r="G101" s="20">
        <f>G102</f>
        <v>0</v>
      </c>
    </row>
    <row r="102" spans="1:7" ht="15.75" customHeight="1" hidden="1">
      <c r="A102" s="24" t="s">
        <v>22</v>
      </c>
      <c r="B102" s="10">
        <v>904</v>
      </c>
      <c r="C102" s="29" t="s">
        <v>49</v>
      </c>
      <c r="D102" s="29" t="s">
        <v>39</v>
      </c>
      <c r="E102" s="29" t="s">
        <v>112</v>
      </c>
      <c r="F102" s="29" t="s">
        <v>33</v>
      </c>
      <c r="G102" s="20">
        <v>0</v>
      </c>
    </row>
    <row r="103" spans="1:7" ht="16.5" customHeight="1" hidden="1">
      <c r="A103" s="28" t="s">
        <v>61</v>
      </c>
      <c r="B103" s="10">
        <v>904</v>
      </c>
      <c r="C103" s="29" t="s">
        <v>49</v>
      </c>
      <c r="D103" s="29" t="s">
        <v>39</v>
      </c>
      <c r="E103" s="29" t="s">
        <v>113</v>
      </c>
      <c r="F103" s="29"/>
      <c r="G103" s="20">
        <f>G104</f>
        <v>0</v>
      </c>
    </row>
    <row r="104" spans="1:7" ht="17.25" customHeight="1" hidden="1">
      <c r="A104" s="24" t="s">
        <v>22</v>
      </c>
      <c r="B104" s="10">
        <v>904</v>
      </c>
      <c r="C104" s="29" t="s">
        <v>49</v>
      </c>
      <c r="D104" s="29" t="s">
        <v>39</v>
      </c>
      <c r="E104" s="29" t="s">
        <v>113</v>
      </c>
      <c r="F104" s="29" t="s">
        <v>33</v>
      </c>
      <c r="G104" s="20">
        <v>0</v>
      </c>
    </row>
    <row r="105" spans="1:7" s="13" customFormat="1" ht="15" customHeight="1">
      <c r="A105" s="35" t="s">
        <v>62</v>
      </c>
      <c r="B105" s="10">
        <v>904</v>
      </c>
      <c r="C105" s="11" t="s">
        <v>63</v>
      </c>
      <c r="D105" s="11"/>
      <c r="E105" s="11"/>
      <c r="F105" s="11"/>
      <c r="G105" s="12">
        <f>G106</f>
        <v>2575</v>
      </c>
    </row>
    <row r="106" spans="1:7" s="40" customFormat="1" ht="15" customHeight="1">
      <c r="A106" s="37" t="s">
        <v>62</v>
      </c>
      <c r="B106" s="10">
        <v>904</v>
      </c>
      <c r="C106" s="38" t="s">
        <v>63</v>
      </c>
      <c r="D106" s="38" t="s">
        <v>9</v>
      </c>
      <c r="E106" s="38"/>
      <c r="F106" s="38"/>
      <c r="G106" s="39">
        <f>G107+G118+G126+G128</f>
        <v>2575</v>
      </c>
    </row>
    <row r="107" spans="1:7" ht="26.25" customHeight="1">
      <c r="A107" s="36" t="s">
        <v>64</v>
      </c>
      <c r="B107" s="10">
        <v>904</v>
      </c>
      <c r="C107" s="29" t="s">
        <v>63</v>
      </c>
      <c r="D107" s="29" t="s">
        <v>9</v>
      </c>
      <c r="E107" s="29" t="s">
        <v>105</v>
      </c>
      <c r="F107" s="29"/>
      <c r="G107" s="20">
        <f>G108+G112+G113+G114+G115+G116+G111+G117</f>
        <v>1876</v>
      </c>
    </row>
    <row r="108" spans="1:7" ht="15" customHeight="1">
      <c r="A108" s="24" t="s">
        <v>35</v>
      </c>
      <c r="B108" s="10">
        <v>904</v>
      </c>
      <c r="C108" s="29" t="s">
        <v>63</v>
      </c>
      <c r="D108" s="29" t="s">
        <v>9</v>
      </c>
      <c r="E108" s="29" t="s">
        <v>105</v>
      </c>
      <c r="F108" s="30">
        <v>110</v>
      </c>
      <c r="G108" s="20">
        <f>G109+G110</f>
        <v>1251</v>
      </c>
    </row>
    <row r="109" spans="1:7" ht="18.75" customHeight="1">
      <c r="A109" s="23" t="s">
        <v>95</v>
      </c>
      <c r="B109" s="10">
        <v>904</v>
      </c>
      <c r="C109" s="29" t="s">
        <v>63</v>
      </c>
      <c r="D109" s="29" t="s">
        <v>9</v>
      </c>
      <c r="E109" s="29" t="s">
        <v>105</v>
      </c>
      <c r="F109" s="30">
        <v>111</v>
      </c>
      <c r="G109" s="20">
        <v>961</v>
      </c>
    </row>
    <row r="110" spans="1:7" ht="15" customHeight="1">
      <c r="A110" s="24" t="s">
        <v>94</v>
      </c>
      <c r="B110" s="10">
        <v>904</v>
      </c>
      <c r="C110" s="29" t="s">
        <v>63</v>
      </c>
      <c r="D110" s="29" t="s">
        <v>9</v>
      </c>
      <c r="E110" s="29" t="s">
        <v>105</v>
      </c>
      <c r="F110" s="30">
        <v>119</v>
      </c>
      <c r="G110" s="20">
        <v>290</v>
      </c>
    </row>
    <row r="111" spans="1:7" ht="22.5" customHeight="1">
      <c r="A111" s="24" t="s">
        <v>109</v>
      </c>
      <c r="B111" s="10">
        <v>904</v>
      </c>
      <c r="C111" s="29" t="s">
        <v>63</v>
      </c>
      <c r="D111" s="29" t="s">
        <v>9</v>
      </c>
      <c r="E111" s="29" t="s">
        <v>105</v>
      </c>
      <c r="F111" s="30">
        <v>112</v>
      </c>
      <c r="G111" s="20">
        <v>2</v>
      </c>
    </row>
    <row r="112" spans="1:7" ht="14.25" customHeight="1">
      <c r="A112" s="24" t="s">
        <v>21</v>
      </c>
      <c r="B112" s="10">
        <v>904</v>
      </c>
      <c r="C112" s="29" t="s">
        <v>63</v>
      </c>
      <c r="D112" s="29" t="s">
        <v>9</v>
      </c>
      <c r="E112" s="29" t="s">
        <v>105</v>
      </c>
      <c r="F112" s="30">
        <v>242</v>
      </c>
      <c r="G112" s="20">
        <v>23</v>
      </c>
    </row>
    <row r="113" spans="1:7" ht="0.75" customHeight="1" hidden="1">
      <c r="A113" s="24" t="s">
        <v>65</v>
      </c>
      <c r="B113" s="10">
        <v>904</v>
      </c>
      <c r="C113" s="29" t="s">
        <v>63</v>
      </c>
      <c r="D113" s="29" t="s">
        <v>9</v>
      </c>
      <c r="E113" s="29" t="s">
        <v>105</v>
      </c>
      <c r="F113" s="30">
        <v>243</v>
      </c>
      <c r="G113" s="20">
        <v>0</v>
      </c>
    </row>
    <row r="114" spans="1:7" ht="15" customHeight="1">
      <c r="A114" s="24" t="s">
        <v>22</v>
      </c>
      <c r="B114" s="10">
        <v>904</v>
      </c>
      <c r="C114" s="29" t="s">
        <v>63</v>
      </c>
      <c r="D114" s="29" t="s">
        <v>9</v>
      </c>
      <c r="E114" s="29" t="s">
        <v>105</v>
      </c>
      <c r="F114" s="30">
        <v>244</v>
      </c>
      <c r="G114" s="20">
        <v>578</v>
      </c>
    </row>
    <row r="115" spans="1:7" ht="16.5" customHeight="1">
      <c r="A115" s="24" t="s">
        <v>23</v>
      </c>
      <c r="B115" s="10">
        <v>904</v>
      </c>
      <c r="C115" s="29" t="s">
        <v>63</v>
      </c>
      <c r="D115" s="29" t="s">
        <v>9</v>
      </c>
      <c r="E115" s="29" t="s">
        <v>105</v>
      </c>
      <c r="F115" s="30">
        <v>851</v>
      </c>
      <c r="G115" s="20">
        <v>8</v>
      </c>
    </row>
    <row r="116" spans="1:7" ht="15" customHeight="1">
      <c r="A116" s="24" t="s">
        <v>24</v>
      </c>
      <c r="B116" s="10">
        <v>904</v>
      </c>
      <c r="C116" s="29" t="s">
        <v>63</v>
      </c>
      <c r="D116" s="29" t="s">
        <v>9</v>
      </c>
      <c r="E116" s="29" t="s">
        <v>105</v>
      </c>
      <c r="F116" s="30">
        <v>852</v>
      </c>
      <c r="G116" s="20">
        <v>8</v>
      </c>
    </row>
    <row r="117" spans="1:7" ht="14.25" customHeight="1">
      <c r="A117" s="24" t="s">
        <v>111</v>
      </c>
      <c r="B117" s="10">
        <v>904</v>
      </c>
      <c r="C117" s="29" t="s">
        <v>63</v>
      </c>
      <c r="D117" s="29" t="s">
        <v>9</v>
      </c>
      <c r="E117" s="29" t="s">
        <v>105</v>
      </c>
      <c r="F117" s="30">
        <v>853</v>
      </c>
      <c r="G117" s="20">
        <v>6</v>
      </c>
    </row>
    <row r="118" spans="1:7" s="40" customFormat="1" ht="15" customHeight="1">
      <c r="A118" s="37" t="s">
        <v>66</v>
      </c>
      <c r="B118" s="10">
        <v>904</v>
      </c>
      <c r="C118" s="38" t="s">
        <v>63</v>
      </c>
      <c r="D118" s="38" t="s">
        <v>9</v>
      </c>
      <c r="E118" s="29"/>
      <c r="F118" s="38"/>
      <c r="G118" s="39">
        <f>G119+G122+G123+G124+G125</f>
        <v>699</v>
      </c>
    </row>
    <row r="119" spans="1:7" ht="15" customHeight="1">
      <c r="A119" s="24" t="s">
        <v>35</v>
      </c>
      <c r="B119" s="10">
        <v>904</v>
      </c>
      <c r="C119" s="29" t="s">
        <v>63</v>
      </c>
      <c r="D119" s="29" t="s">
        <v>9</v>
      </c>
      <c r="E119" s="29" t="s">
        <v>101</v>
      </c>
      <c r="F119" s="30">
        <v>110</v>
      </c>
      <c r="G119" s="20">
        <f>G120+G121</f>
        <v>396</v>
      </c>
    </row>
    <row r="120" spans="1:7" ht="24.75" customHeight="1">
      <c r="A120" s="24" t="s">
        <v>86</v>
      </c>
      <c r="B120" s="10">
        <v>904</v>
      </c>
      <c r="C120" s="29" t="s">
        <v>63</v>
      </c>
      <c r="D120" s="29" t="s">
        <v>9</v>
      </c>
      <c r="E120" s="29" t="s">
        <v>101</v>
      </c>
      <c r="F120" s="30">
        <v>111</v>
      </c>
      <c r="G120" s="20">
        <v>300</v>
      </c>
    </row>
    <row r="121" spans="1:7" ht="19.5" customHeight="1">
      <c r="A121" s="24" t="s">
        <v>17</v>
      </c>
      <c r="B121" s="10">
        <v>904</v>
      </c>
      <c r="C121" s="29" t="s">
        <v>63</v>
      </c>
      <c r="D121" s="29" t="s">
        <v>9</v>
      </c>
      <c r="E121" s="29" t="s">
        <v>101</v>
      </c>
      <c r="F121" s="30">
        <v>119</v>
      </c>
      <c r="G121" s="20">
        <v>96</v>
      </c>
    </row>
    <row r="122" spans="1:7" ht="18.75" customHeight="1" hidden="1">
      <c r="A122" s="24" t="s">
        <v>21</v>
      </c>
      <c r="B122" s="10">
        <v>904</v>
      </c>
      <c r="C122" s="29" t="s">
        <v>63</v>
      </c>
      <c r="D122" s="29" t="s">
        <v>9</v>
      </c>
      <c r="E122" s="29" t="s">
        <v>101</v>
      </c>
      <c r="F122" s="30">
        <v>242</v>
      </c>
      <c r="G122" s="20">
        <v>0</v>
      </c>
    </row>
    <row r="123" spans="1:7" ht="15" customHeight="1">
      <c r="A123" s="24" t="s">
        <v>22</v>
      </c>
      <c r="B123" s="10">
        <v>904</v>
      </c>
      <c r="C123" s="29" t="s">
        <v>63</v>
      </c>
      <c r="D123" s="29" t="s">
        <v>9</v>
      </c>
      <c r="E123" s="29" t="s">
        <v>101</v>
      </c>
      <c r="F123" s="30">
        <v>244</v>
      </c>
      <c r="G123" s="20">
        <v>303</v>
      </c>
    </row>
    <row r="124" spans="1:7" ht="15" customHeight="1" hidden="1">
      <c r="A124" s="24" t="s">
        <v>23</v>
      </c>
      <c r="B124" s="10">
        <v>904</v>
      </c>
      <c r="C124" s="29" t="s">
        <v>63</v>
      </c>
      <c r="D124" s="29" t="s">
        <v>9</v>
      </c>
      <c r="E124" s="38" t="s">
        <v>79</v>
      </c>
      <c r="F124" s="30">
        <v>851</v>
      </c>
      <c r="G124" s="20">
        <v>0</v>
      </c>
    </row>
    <row r="125" spans="1:7" ht="14.25" customHeight="1" hidden="1">
      <c r="A125" s="24" t="s">
        <v>24</v>
      </c>
      <c r="B125" s="10">
        <v>904</v>
      </c>
      <c r="C125" s="29" t="s">
        <v>63</v>
      </c>
      <c r="D125" s="29" t="s">
        <v>9</v>
      </c>
      <c r="E125" s="38" t="s">
        <v>79</v>
      </c>
      <c r="F125" s="30">
        <v>852</v>
      </c>
      <c r="G125" s="20">
        <v>0</v>
      </c>
    </row>
    <row r="126" spans="1:7" ht="0.75" customHeight="1" hidden="1">
      <c r="A126" s="24" t="s">
        <v>35</v>
      </c>
      <c r="B126" s="10">
        <v>904</v>
      </c>
      <c r="C126" s="29" t="s">
        <v>63</v>
      </c>
      <c r="D126" s="29" t="s">
        <v>9</v>
      </c>
      <c r="E126" s="29" t="s">
        <v>67</v>
      </c>
      <c r="F126" s="30">
        <v>110</v>
      </c>
      <c r="G126" s="20">
        <f>G127</f>
        <v>0</v>
      </c>
    </row>
    <row r="127" spans="1:7" ht="21.75" customHeight="1" hidden="1">
      <c r="A127" s="24" t="s">
        <v>15</v>
      </c>
      <c r="B127" s="10">
        <v>904</v>
      </c>
      <c r="C127" s="29" t="s">
        <v>63</v>
      </c>
      <c r="D127" s="29" t="s">
        <v>9</v>
      </c>
      <c r="E127" s="29" t="s">
        <v>67</v>
      </c>
      <c r="F127" s="30">
        <v>111</v>
      </c>
      <c r="G127" s="20">
        <v>0</v>
      </c>
    </row>
    <row r="128" spans="1:7" ht="29.25" customHeight="1" hidden="1">
      <c r="A128" s="45" t="s">
        <v>85</v>
      </c>
      <c r="B128" s="10">
        <v>904</v>
      </c>
      <c r="C128" s="44" t="s">
        <v>63</v>
      </c>
      <c r="D128" s="44" t="s">
        <v>9</v>
      </c>
      <c r="E128" s="44" t="s">
        <v>91</v>
      </c>
      <c r="F128" s="44"/>
      <c r="G128" s="46">
        <f>G129+G130</f>
        <v>0</v>
      </c>
    </row>
    <row r="129" spans="1:7" ht="24" customHeight="1" hidden="1">
      <c r="A129" s="28" t="s">
        <v>86</v>
      </c>
      <c r="B129" s="10">
        <v>904</v>
      </c>
      <c r="C129" s="43" t="s">
        <v>63</v>
      </c>
      <c r="D129" s="43" t="s">
        <v>9</v>
      </c>
      <c r="E129" s="43" t="s">
        <v>91</v>
      </c>
      <c r="F129" s="43" t="s">
        <v>36</v>
      </c>
      <c r="G129" s="47">
        <v>0</v>
      </c>
    </row>
    <row r="130" spans="1:7" ht="24" customHeight="1" hidden="1">
      <c r="A130" s="28" t="s">
        <v>85</v>
      </c>
      <c r="B130" s="10">
        <v>904</v>
      </c>
      <c r="C130" s="43" t="s">
        <v>63</v>
      </c>
      <c r="D130" s="43" t="s">
        <v>9</v>
      </c>
      <c r="E130" s="44" t="s">
        <v>91</v>
      </c>
      <c r="F130" s="43" t="s">
        <v>33</v>
      </c>
      <c r="G130" s="47">
        <v>0</v>
      </c>
    </row>
    <row r="131" spans="1:7" s="13" customFormat="1" ht="16.5" customHeight="1">
      <c r="A131" s="35" t="s">
        <v>68</v>
      </c>
      <c r="B131" s="10">
        <v>904</v>
      </c>
      <c r="C131" s="11" t="s">
        <v>69</v>
      </c>
      <c r="D131" s="11"/>
      <c r="E131" s="11"/>
      <c r="F131" s="11"/>
      <c r="G131" s="12">
        <f>G132</f>
        <v>207</v>
      </c>
    </row>
    <row r="132" spans="1:7" s="40" customFormat="1" ht="15" customHeight="1">
      <c r="A132" s="37" t="s">
        <v>70</v>
      </c>
      <c r="B132" s="10">
        <v>904</v>
      </c>
      <c r="C132" s="38" t="s">
        <v>69</v>
      </c>
      <c r="D132" s="38" t="s">
        <v>9</v>
      </c>
      <c r="E132" s="38"/>
      <c r="F132" s="38"/>
      <c r="G132" s="39">
        <f>G133</f>
        <v>207</v>
      </c>
    </row>
    <row r="133" spans="1:7" ht="15" customHeight="1">
      <c r="A133" s="28" t="s">
        <v>71</v>
      </c>
      <c r="B133" s="10">
        <v>904</v>
      </c>
      <c r="C133" s="29" t="s">
        <v>69</v>
      </c>
      <c r="D133" s="29" t="s">
        <v>9</v>
      </c>
      <c r="E133" s="29" t="s">
        <v>115</v>
      </c>
      <c r="F133" s="29"/>
      <c r="G133" s="49">
        <f>G134</f>
        <v>207</v>
      </c>
    </row>
    <row r="134" spans="1:7" ht="13.5" customHeight="1">
      <c r="A134" s="28" t="s">
        <v>72</v>
      </c>
      <c r="B134" s="10">
        <v>904</v>
      </c>
      <c r="C134" s="29" t="s">
        <v>69</v>
      </c>
      <c r="D134" s="29" t="s">
        <v>9</v>
      </c>
      <c r="E134" s="29" t="s">
        <v>115</v>
      </c>
      <c r="F134" s="29" t="s">
        <v>114</v>
      </c>
      <c r="G134" s="49">
        <v>207</v>
      </c>
    </row>
    <row r="135" spans="1:7" s="13" customFormat="1" ht="0.75" customHeight="1">
      <c r="A135" s="35" t="s">
        <v>83</v>
      </c>
      <c r="B135" s="35"/>
      <c r="C135" s="11" t="s">
        <v>82</v>
      </c>
      <c r="D135" s="11"/>
      <c r="E135" s="11"/>
      <c r="F135" s="11"/>
      <c r="G135" s="12">
        <f>G136</f>
        <v>0</v>
      </c>
    </row>
    <row r="136" spans="1:7" ht="16.5" customHeight="1" hidden="1">
      <c r="A136" s="28" t="s">
        <v>84</v>
      </c>
      <c r="B136" s="28"/>
      <c r="C136" s="29" t="s">
        <v>82</v>
      </c>
      <c r="D136" s="29" t="s">
        <v>11</v>
      </c>
      <c r="E136" s="29"/>
      <c r="F136" s="29"/>
      <c r="G136" s="20">
        <f>G137</f>
        <v>0</v>
      </c>
    </row>
    <row r="137" spans="1:7" ht="15.75" customHeight="1" hidden="1">
      <c r="A137" s="28" t="s">
        <v>85</v>
      </c>
      <c r="B137" s="28"/>
      <c r="C137" s="29" t="s">
        <v>82</v>
      </c>
      <c r="D137" s="29" t="s">
        <v>11</v>
      </c>
      <c r="E137" s="29" t="s">
        <v>80</v>
      </c>
      <c r="F137" s="29"/>
      <c r="G137" s="20">
        <f>G138</f>
        <v>0</v>
      </c>
    </row>
    <row r="138" spans="1:7" ht="15.75" customHeight="1" hidden="1">
      <c r="A138" s="24" t="s">
        <v>22</v>
      </c>
      <c r="B138" s="24"/>
      <c r="C138" s="29" t="s">
        <v>82</v>
      </c>
      <c r="D138" s="29" t="s">
        <v>11</v>
      </c>
      <c r="E138" s="29" t="s">
        <v>80</v>
      </c>
      <c r="F138" s="29" t="s">
        <v>33</v>
      </c>
      <c r="G138" s="20">
        <v>0</v>
      </c>
    </row>
    <row r="139" spans="1:7" s="13" customFormat="1" ht="15" customHeight="1">
      <c r="A139" s="35" t="s">
        <v>73</v>
      </c>
      <c r="B139" s="35"/>
      <c r="C139" s="11"/>
      <c r="D139" s="11"/>
      <c r="E139" s="11"/>
      <c r="F139" s="11"/>
      <c r="G139" s="12">
        <f>G135+G131+G105+G83+G66+G62+G55+G13</f>
        <v>6583</v>
      </c>
    </row>
    <row r="140" ht="12">
      <c r="F140" s="42"/>
    </row>
    <row r="141" ht="12">
      <c r="F141" s="42"/>
    </row>
    <row r="142" ht="12">
      <c r="F142" s="42"/>
    </row>
    <row r="143" ht="12">
      <c r="F143" s="42"/>
    </row>
    <row r="144" ht="12">
      <c r="F144" s="42"/>
    </row>
    <row r="145" ht="12">
      <c r="F145" s="42"/>
    </row>
    <row r="146" ht="12">
      <c r="F146" s="42"/>
    </row>
    <row r="147" ht="12">
      <c r="F147" s="42"/>
    </row>
    <row r="148" ht="12">
      <c r="F148" s="42"/>
    </row>
    <row r="149" ht="12">
      <c r="F149" s="42"/>
    </row>
    <row r="150" ht="12">
      <c r="F150" s="42"/>
    </row>
    <row r="151" ht="12">
      <c r="F151" s="42"/>
    </row>
    <row r="152" ht="12">
      <c r="F152" s="42"/>
    </row>
    <row r="153" ht="12">
      <c r="F153" s="42"/>
    </row>
    <row r="154" spans="1:9" s="3" customFormat="1" ht="12">
      <c r="A154" s="1"/>
      <c r="B154" s="1"/>
      <c r="C154" s="1"/>
      <c r="D154" s="1"/>
      <c r="E154" s="1"/>
      <c r="F154" s="42"/>
      <c r="H154" s="1"/>
      <c r="I154" s="1"/>
    </row>
    <row r="155" spans="1:9" s="3" customFormat="1" ht="12">
      <c r="A155" s="1"/>
      <c r="B155" s="1"/>
      <c r="C155" s="1"/>
      <c r="D155" s="1"/>
      <c r="E155" s="1"/>
      <c r="F155" s="42"/>
      <c r="H155" s="1"/>
      <c r="I155" s="1"/>
    </row>
    <row r="156" spans="1:9" s="3" customFormat="1" ht="12">
      <c r="A156" s="1"/>
      <c r="B156" s="1"/>
      <c r="C156" s="1"/>
      <c r="D156" s="1"/>
      <c r="E156" s="1"/>
      <c r="F156" s="42"/>
      <c r="H156" s="1"/>
      <c r="I156" s="1"/>
    </row>
    <row r="157" spans="1:9" s="3" customFormat="1" ht="12">
      <c r="A157" s="1"/>
      <c r="B157" s="1"/>
      <c r="C157" s="1"/>
      <c r="D157" s="1"/>
      <c r="E157" s="1"/>
      <c r="F157" s="42"/>
      <c r="H157" s="1"/>
      <c r="I157" s="1"/>
    </row>
    <row r="158" spans="1:9" s="3" customFormat="1" ht="12">
      <c r="A158" s="1"/>
      <c r="B158" s="1"/>
      <c r="C158" s="1"/>
      <c r="D158" s="1"/>
      <c r="E158" s="1"/>
      <c r="F158" s="42"/>
      <c r="H158" s="1"/>
      <c r="I158" s="1"/>
    </row>
    <row r="159" spans="1:9" s="3" customFormat="1" ht="12">
      <c r="A159" s="1"/>
      <c r="B159" s="1"/>
      <c r="C159" s="1"/>
      <c r="D159" s="1"/>
      <c r="E159" s="1"/>
      <c r="F159" s="42"/>
      <c r="H159" s="1"/>
      <c r="I159" s="1"/>
    </row>
    <row r="160" spans="1:9" s="3" customFormat="1" ht="12">
      <c r="A160" s="1"/>
      <c r="B160" s="1"/>
      <c r="C160" s="1"/>
      <c r="D160" s="1"/>
      <c r="E160" s="1"/>
      <c r="F160" s="42"/>
      <c r="H160" s="1"/>
      <c r="I160" s="1"/>
    </row>
  </sheetData>
  <sheetProtection/>
  <mergeCells count="6">
    <mergeCell ref="A8:G8"/>
    <mergeCell ref="A9:G9"/>
    <mergeCell ref="E3:G3"/>
    <mergeCell ref="E4:G4"/>
    <mergeCell ref="E5:G5"/>
    <mergeCell ref="A7:G7"/>
  </mergeCells>
  <printOptions/>
  <pageMargins left="0.7874015748031497" right="0.15748031496062992" top="0.1968503937007874" bottom="0.1968503937007874" header="0.1968503937007874" footer="0.1968503937007874"/>
  <pageSetup fitToHeight="2" fitToWidth="1" horizontalDpi="600" verticalDpi="600" orientation="portrait" paperSize="9" scale="7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2017-11-14T05:36:20Z</cp:lastPrinted>
  <dcterms:created xsi:type="dcterms:W3CDTF">2013-10-29T08:29:57Z</dcterms:created>
  <dcterms:modified xsi:type="dcterms:W3CDTF">2018-11-14T05:46:57Z</dcterms:modified>
  <cp:category/>
  <cp:version/>
  <cp:contentType/>
  <cp:contentStatus/>
</cp:coreProperties>
</file>